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Sheet1" sheetId="1" r:id="rId1"/>
    <sheet name="Practical" sheetId="2" r:id="rId2"/>
    <sheet name="Sheet3" sheetId="3" r:id="rId3"/>
  </sheets>
  <definedNames>
    <definedName name="_xlnm.Print_Area" localSheetId="0">Sheet1!$A$1:$R$21</definedName>
  </definedNames>
  <calcPr calcId="124519"/>
</workbook>
</file>

<file path=xl/calcChain.xml><?xml version="1.0" encoding="utf-8"?>
<calcChain xmlns="http://schemas.openxmlformats.org/spreadsheetml/2006/main">
  <c r="R6" i="2"/>
  <c r="R7"/>
  <c r="R8"/>
  <c r="R9"/>
  <c r="R10"/>
  <c r="R11"/>
  <c r="R12"/>
  <c r="R5"/>
  <c r="R6" i="1"/>
  <c r="R7"/>
  <c r="R8"/>
  <c r="R9"/>
  <c r="R10"/>
  <c r="R11"/>
  <c r="R12"/>
  <c r="R5"/>
  <c r="R13" i="2"/>
  <c r="R14"/>
  <c r="R15"/>
  <c r="R16"/>
  <c r="R17"/>
  <c r="R13" i="1"/>
  <c r="Q5" i="2" l="1"/>
  <c r="Q6" i="1"/>
  <c r="Q7"/>
  <c r="Q8"/>
  <c r="Q9"/>
  <c r="Q9" i="2"/>
  <c r="Q8"/>
  <c r="Q7"/>
  <c r="Q6"/>
  <c r="Q5" i="1" l="1"/>
</calcChain>
</file>

<file path=xl/sharedStrings.xml><?xml version="1.0" encoding="utf-8"?>
<sst xmlns="http://schemas.openxmlformats.org/spreadsheetml/2006/main" count="20" uniqueCount="11">
  <si>
    <t>05. ROGANIDANA</t>
  </si>
  <si>
    <t>SDM COLLEGE OF AYURVEDA, KUTHPADY, UDUPI</t>
  </si>
  <si>
    <t>Sub: Roga Nidana</t>
  </si>
  <si>
    <t>%</t>
  </si>
  <si>
    <t>Total</t>
  </si>
  <si>
    <t>Dr. Karthika R. Nair</t>
  </si>
  <si>
    <t>Dr. Abhitha A. ***</t>
  </si>
  <si>
    <t xml:space="preserve"> Dr. Madhushri Ishwar Katti  (GOVT) </t>
  </si>
  <si>
    <t>Dr. Sagar Sangamesh Kamble (M) (Govt - AIQ)</t>
  </si>
  <si>
    <t>Sub: Roga Nidana (Practical)</t>
  </si>
  <si>
    <t xml:space="preserve">List of III Year Students MD/MS (Ayu)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</si>
</sst>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4"/>
      <name val="Bookman Old Style"/>
      <family val="1"/>
    </font>
    <font>
      <b/>
      <sz val="14"/>
      <color theme="1"/>
      <name val="Bookman Old Style"/>
      <family val="1"/>
    </font>
    <font>
      <b/>
      <sz val="11"/>
      <color theme="1"/>
      <name val="Bookman Old Style"/>
      <family val="1"/>
    </font>
    <font>
      <sz val="12"/>
      <name val="Bookman Old Style"/>
      <family val="1"/>
    </font>
    <font>
      <sz val="11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17" fontId="1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wrapText="1"/>
    </xf>
    <xf numFmtId="0" fontId="5" fillId="0" borderId="0" xfId="0" applyFont="1" applyFill="1" applyBorder="1" applyAlignment="1"/>
    <xf numFmtId="0" fontId="1" fillId="0" borderId="0" xfId="0" applyFont="1" applyAlignment="1"/>
    <xf numFmtId="17" fontId="1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view="pageBreakPreview" zoomScaleSheetLayoutView="100" workbookViewId="0">
      <selection activeCell="R5" sqref="R5:R12"/>
    </sheetView>
  </sheetViews>
  <sheetFormatPr defaultRowHeight="21" customHeight="1"/>
  <cols>
    <col min="1" max="1" width="3.85546875" style="2" customWidth="1"/>
    <col min="2" max="2" width="41.140625" style="2" customWidth="1"/>
    <col min="3" max="3" width="8.85546875" style="2" customWidth="1"/>
    <col min="4" max="4" width="9.42578125" style="2" customWidth="1"/>
    <col min="5" max="5" width="9.5703125" style="2" customWidth="1"/>
    <col min="6" max="6" width="9.28515625" style="2" customWidth="1"/>
    <col min="7" max="7" width="8.7109375" style="2" customWidth="1"/>
    <col min="8" max="8" width="9.85546875" style="2" customWidth="1"/>
    <col min="9" max="9" width="9.140625" style="2" customWidth="1"/>
    <col min="10" max="10" width="10" style="2" customWidth="1"/>
    <col min="11" max="11" width="9.28515625" style="2" customWidth="1"/>
    <col min="12" max="12" width="8.5703125" style="2" customWidth="1"/>
    <col min="13" max="13" width="8.42578125" style="2" customWidth="1"/>
    <col min="14" max="14" width="8.28515625" style="2" customWidth="1"/>
    <col min="15" max="15" width="9.5703125" style="2" customWidth="1"/>
    <col min="16" max="16" width="8.28515625" style="2" customWidth="1"/>
    <col min="17" max="17" width="9" style="2" customWidth="1"/>
    <col min="18" max="18" width="5.28515625" style="2" customWidth="1"/>
    <col min="19" max="16384" width="9.140625" style="2"/>
  </cols>
  <sheetData>
    <row r="1" spans="1:18" ht="21" customHeight="1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1"/>
      <c r="L1" s="1"/>
      <c r="M1" s="1"/>
      <c r="N1" s="1"/>
      <c r="O1" s="17"/>
      <c r="P1" s="19"/>
    </row>
    <row r="2" spans="1:18" ht="21" customHeight="1">
      <c r="A2" s="21" t="s">
        <v>10</v>
      </c>
      <c r="B2" s="21"/>
      <c r="C2" s="21"/>
      <c r="D2" s="21"/>
      <c r="E2" s="21"/>
      <c r="F2" s="21"/>
      <c r="G2" s="21"/>
      <c r="H2" s="21"/>
      <c r="I2" s="21"/>
      <c r="J2" s="21"/>
      <c r="K2" s="1"/>
      <c r="L2" s="1"/>
      <c r="M2" s="1"/>
      <c r="N2" s="1"/>
      <c r="O2" s="17"/>
      <c r="P2" s="19"/>
    </row>
    <row r="3" spans="1:18" ht="21" customHeight="1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3"/>
      <c r="L3" s="3"/>
      <c r="M3" s="3"/>
      <c r="N3" s="3"/>
      <c r="O3" s="18"/>
      <c r="P3" s="20"/>
    </row>
    <row r="4" spans="1:18" ht="21" customHeight="1">
      <c r="C4" s="13">
        <v>44531</v>
      </c>
      <c r="D4" s="13">
        <v>44562</v>
      </c>
      <c r="E4" s="13">
        <v>44593</v>
      </c>
      <c r="F4" s="13">
        <v>44621</v>
      </c>
      <c r="G4" s="13">
        <v>44652</v>
      </c>
      <c r="H4" s="13">
        <v>44682</v>
      </c>
      <c r="I4" s="13">
        <v>44713</v>
      </c>
      <c r="J4" s="13">
        <v>44743</v>
      </c>
      <c r="K4" s="13">
        <v>44774</v>
      </c>
      <c r="L4" s="13">
        <v>44805</v>
      </c>
      <c r="M4" s="13">
        <v>44835</v>
      </c>
      <c r="N4" s="13">
        <v>44866</v>
      </c>
      <c r="O4" s="13">
        <v>44896</v>
      </c>
      <c r="P4" s="13"/>
      <c r="Q4" s="2" t="s">
        <v>4</v>
      </c>
      <c r="R4" s="2" t="s">
        <v>3</v>
      </c>
    </row>
    <row r="5" spans="1:18" ht="21" customHeight="1">
      <c r="A5" s="23" t="s">
        <v>0</v>
      </c>
      <c r="B5" s="23"/>
      <c r="C5" s="5">
        <v>32</v>
      </c>
      <c r="D5" s="5">
        <v>42</v>
      </c>
      <c r="E5" s="5">
        <v>35</v>
      </c>
      <c r="F5" s="5">
        <v>39</v>
      </c>
      <c r="G5" s="5">
        <v>27</v>
      </c>
      <c r="H5" s="5">
        <v>16</v>
      </c>
      <c r="I5" s="5">
        <v>53</v>
      </c>
      <c r="J5" s="5">
        <v>45</v>
      </c>
      <c r="K5" s="5">
        <v>22</v>
      </c>
      <c r="L5" s="5"/>
      <c r="M5" s="5"/>
      <c r="N5" s="5"/>
      <c r="O5" s="5"/>
      <c r="P5" s="5"/>
      <c r="Q5" s="5">
        <f>SUM(C5:P5)</f>
        <v>311</v>
      </c>
      <c r="R5" s="6">
        <f>SUM(Q5*100/311)</f>
        <v>100</v>
      </c>
    </row>
    <row r="6" spans="1:18" ht="21" customHeight="1">
      <c r="A6" s="12">
        <v>2</v>
      </c>
      <c r="B6" s="15" t="s">
        <v>5</v>
      </c>
      <c r="C6" s="6">
        <v>30</v>
      </c>
      <c r="D6" s="6">
        <v>42</v>
      </c>
      <c r="E6" s="16">
        <v>35</v>
      </c>
      <c r="F6" s="6">
        <v>39</v>
      </c>
      <c r="G6" s="6">
        <v>27</v>
      </c>
      <c r="H6" s="6">
        <v>16</v>
      </c>
      <c r="I6" s="6">
        <v>53</v>
      </c>
      <c r="J6" s="6">
        <v>45</v>
      </c>
      <c r="K6" s="6">
        <v>20</v>
      </c>
      <c r="L6" s="6"/>
      <c r="M6" s="6"/>
      <c r="N6" s="6"/>
      <c r="O6" s="6"/>
      <c r="P6" s="6"/>
      <c r="Q6" s="6">
        <f>SUM(C6:P6)</f>
        <v>307</v>
      </c>
      <c r="R6" s="6">
        <f t="shared" ref="R6:R12" si="0">SUM(Q6*100/311)</f>
        <v>98.713826366559488</v>
      </c>
    </row>
    <row r="7" spans="1:18" ht="21" customHeight="1">
      <c r="A7" s="10">
        <v>3</v>
      </c>
      <c r="B7" s="15" t="s">
        <v>6</v>
      </c>
      <c r="C7" s="6">
        <v>23</v>
      </c>
      <c r="D7" s="6">
        <v>42</v>
      </c>
      <c r="E7" s="6">
        <v>35</v>
      </c>
      <c r="F7" s="6">
        <v>39</v>
      </c>
      <c r="G7" s="6">
        <v>27</v>
      </c>
      <c r="H7" s="6">
        <v>10</v>
      </c>
      <c r="I7" s="6">
        <v>53</v>
      </c>
      <c r="J7" s="6">
        <v>44</v>
      </c>
      <c r="K7" s="6">
        <v>20</v>
      </c>
      <c r="L7" s="6"/>
      <c r="M7" s="6"/>
      <c r="N7" s="6"/>
      <c r="O7" s="6"/>
      <c r="P7" s="6"/>
      <c r="Q7" s="6">
        <f>SUM(C7:P7)</f>
        <v>293</v>
      </c>
      <c r="R7" s="6">
        <f t="shared" si="0"/>
        <v>94.212218649517681</v>
      </c>
    </row>
    <row r="8" spans="1:18" ht="21" customHeight="1">
      <c r="A8" s="12">
        <v>4</v>
      </c>
      <c r="B8" s="15" t="s">
        <v>7</v>
      </c>
      <c r="C8" s="6">
        <v>32</v>
      </c>
      <c r="D8" s="6">
        <v>42</v>
      </c>
      <c r="E8" s="6">
        <v>31</v>
      </c>
      <c r="F8" s="6">
        <v>39</v>
      </c>
      <c r="G8" s="6">
        <v>27</v>
      </c>
      <c r="H8" s="6">
        <v>16</v>
      </c>
      <c r="I8" s="6">
        <v>53</v>
      </c>
      <c r="J8" s="6">
        <v>45</v>
      </c>
      <c r="K8" s="6">
        <v>22</v>
      </c>
      <c r="L8" s="6"/>
      <c r="M8" s="6"/>
      <c r="N8" s="6"/>
      <c r="O8" s="6"/>
      <c r="P8" s="6"/>
      <c r="Q8" s="6">
        <f>SUM(C8:P8)</f>
        <v>307</v>
      </c>
      <c r="R8" s="6">
        <f t="shared" si="0"/>
        <v>98.713826366559488</v>
      </c>
    </row>
    <row r="9" spans="1:18" ht="22.5" customHeight="1">
      <c r="A9" s="10">
        <v>5</v>
      </c>
      <c r="B9" s="14" t="s">
        <v>8</v>
      </c>
      <c r="C9" s="6">
        <v>32</v>
      </c>
      <c r="D9" s="6">
        <v>42</v>
      </c>
      <c r="E9" s="6">
        <v>35</v>
      </c>
      <c r="F9" s="6">
        <v>39</v>
      </c>
      <c r="G9" s="6">
        <v>22</v>
      </c>
      <c r="H9" s="6">
        <v>16</v>
      </c>
      <c r="I9" s="6">
        <v>53</v>
      </c>
      <c r="J9" s="6">
        <v>45</v>
      </c>
      <c r="K9" s="6">
        <v>20</v>
      </c>
      <c r="L9" s="6"/>
      <c r="M9" s="6"/>
      <c r="N9" s="6"/>
      <c r="O9" s="6"/>
      <c r="P9" s="6"/>
      <c r="Q9" s="6">
        <f>SUM(C9:P9)</f>
        <v>304</v>
      </c>
      <c r="R9" s="6">
        <f t="shared" si="0"/>
        <v>97.749196141479104</v>
      </c>
    </row>
    <row r="10" spans="1:18" ht="21" customHeight="1">
      <c r="B10" s="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>
        <f t="shared" si="0"/>
        <v>0</v>
      </c>
    </row>
    <row r="11" spans="1:18" ht="21" customHeight="1"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>
        <f t="shared" si="0"/>
        <v>0</v>
      </c>
    </row>
    <row r="12" spans="1:18" ht="21" customHeight="1">
      <c r="B12" s="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>
        <f t="shared" si="0"/>
        <v>0</v>
      </c>
    </row>
    <row r="13" spans="1:18" ht="21" customHeight="1"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>
        <f t="shared" ref="R13" si="1">SUM(Q13*100/74)</f>
        <v>0</v>
      </c>
    </row>
    <row r="14" spans="1:18" ht="21" customHeight="1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8" ht="21" customHeight="1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8" ht="21" customHeight="1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3:16" ht="21" customHeight="1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3:16" ht="21" customHeight="1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3:16" ht="21" customHeight="1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3:16" ht="21" customHeight="1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3:16" ht="21" customHeight="1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3:16" ht="21" customHeight="1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3:16" ht="21" customHeight="1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</sheetData>
  <mergeCells count="4">
    <mergeCell ref="A1:J1"/>
    <mergeCell ref="A2:J2"/>
    <mergeCell ref="A3:J3"/>
    <mergeCell ref="A5:B5"/>
  </mergeCells>
  <printOptions gridLines="1"/>
  <pageMargins left="0" right="0" top="0.23622047244094491" bottom="0" header="0" footer="0.31496062992125984"/>
  <pageSetup paperSize="9" scale="83" orientation="landscape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="87" zoomScaleNormal="87" workbookViewId="0">
      <selection activeCell="M14" sqref="M14"/>
    </sheetView>
  </sheetViews>
  <sheetFormatPr defaultRowHeight="15"/>
  <cols>
    <col min="1" max="1" width="3" customWidth="1"/>
    <col min="2" max="2" width="54.85546875" customWidth="1"/>
    <col min="16" max="16" width="5.42578125" customWidth="1"/>
    <col min="18" max="18" width="5.85546875" customWidth="1"/>
  </cols>
  <sheetData>
    <row r="1" spans="1:18" ht="18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8"/>
      <c r="L1" s="8"/>
      <c r="M1" s="8"/>
      <c r="N1" s="8"/>
      <c r="O1" s="17"/>
      <c r="P1" s="8"/>
      <c r="Q1" s="2"/>
      <c r="R1" s="2"/>
    </row>
    <row r="2" spans="1:18" ht="18">
      <c r="A2" s="21" t="s">
        <v>10</v>
      </c>
      <c r="B2" s="21"/>
      <c r="C2" s="21"/>
      <c r="D2" s="21"/>
      <c r="E2" s="21"/>
      <c r="F2" s="21"/>
      <c r="G2" s="21"/>
      <c r="H2" s="21"/>
      <c r="I2" s="21"/>
      <c r="J2" s="21"/>
      <c r="K2" s="8"/>
      <c r="L2" s="8"/>
      <c r="M2" s="8"/>
      <c r="N2" s="8"/>
      <c r="O2" s="17"/>
      <c r="P2" s="8"/>
      <c r="Q2" s="2"/>
      <c r="R2" s="2"/>
    </row>
    <row r="3" spans="1:18" ht="18">
      <c r="A3" s="22" t="s">
        <v>9</v>
      </c>
      <c r="B3" s="22"/>
      <c r="C3" s="22"/>
      <c r="D3" s="22"/>
      <c r="E3" s="22"/>
      <c r="F3" s="22"/>
      <c r="G3" s="22"/>
      <c r="H3" s="22"/>
      <c r="I3" s="22"/>
      <c r="J3" s="22"/>
      <c r="K3" s="9"/>
      <c r="L3" s="9"/>
      <c r="M3" s="9"/>
      <c r="N3" s="9"/>
      <c r="O3" s="18"/>
      <c r="P3" s="9"/>
      <c r="Q3" s="2"/>
      <c r="R3" s="2"/>
    </row>
    <row r="4" spans="1:18">
      <c r="A4" s="2"/>
      <c r="B4" s="2"/>
      <c r="C4" s="13">
        <v>44531</v>
      </c>
      <c r="D4" s="13">
        <v>44562</v>
      </c>
      <c r="E4" s="13">
        <v>44593</v>
      </c>
      <c r="F4" s="13">
        <v>44621</v>
      </c>
      <c r="G4" s="13">
        <v>44652</v>
      </c>
      <c r="H4" s="13">
        <v>44682</v>
      </c>
      <c r="I4" s="13">
        <v>44713</v>
      </c>
      <c r="J4" s="13">
        <v>44743</v>
      </c>
      <c r="K4" s="13">
        <v>44774</v>
      </c>
      <c r="L4" s="13">
        <v>44805</v>
      </c>
      <c r="M4" s="13">
        <v>44835</v>
      </c>
      <c r="N4" s="13">
        <v>44866</v>
      </c>
      <c r="O4" s="13">
        <v>44896</v>
      </c>
      <c r="P4" s="4"/>
      <c r="Q4" s="2" t="s">
        <v>4</v>
      </c>
      <c r="R4" s="2" t="s">
        <v>3</v>
      </c>
    </row>
    <row r="5" spans="1:18" ht="15" customHeight="1">
      <c r="A5" s="24" t="s">
        <v>0</v>
      </c>
      <c r="B5" s="24"/>
      <c r="C5" s="5">
        <v>32</v>
      </c>
      <c r="D5" s="5">
        <v>46</v>
      </c>
      <c r="E5" s="5">
        <v>44</v>
      </c>
      <c r="F5" s="5">
        <v>46</v>
      </c>
      <c r="G5" s="5">
        <v>48</v>
      </c>
      <c r="H5" s="5">
        <v>19</v>
      </c>
      <c r="I5" s="5">
        <v>54</v>
      </c>
      <c r="J5" s="5">
        <v>48</v>
      </c>
      <c r="K5" s="5">
        <v>27</v>
      </c>
      <c r="L5" s="5"/>
      <c r="M5" s="5"/>
      <c r="N5" s="5"/>
      <c r="O5" s="5"/>
      <c r="P5" s="5"/>
      <c r="Q5" s="5">
        <f t="shared" ref="Q5:Q9" si="0">SUM(C5:P5)</f>
        <v>364</v>
      </c>
      <c r="R5" s="6">
        <f>SUM(Q5*100/364)</f>
        <v>100</v>
      </c>
    </row>
    <row r="6" spans="1:18" ht="15.75">
      <c r="A6" s="12">
        <v>2</v>
      </c>
      <c r="B6" s="11" t="s">
        <v>5</v>
      </c>
      <c r="C6" s="6">
        <v>31</v>
      </c>
      <c r="D6" s="16">
        <v>46</v>
      </c>
      <c r="E6" s="6">
        <v>44</v>
      </c>
      <c r="F6" s="6">
        <v>46</v>
      </c>
      <c r="G6" s="6">
        <v>48</v>
      </c>
      <c r="H6" s="6">
        <v>19</v>
      </c>
      <c r="I6" s="6">
        <v>54</v>
      </c>
      <c r="J6" s="6">
        <v>48</v>
      </c>
      <c r="K6" s="6">
        <v>26</v>
      </c>
      <c r="L6" s="6"/>
      <c r="M6" s="6"/>
      <c r="N6" s="6"/>
      <c r="O6" s="6"/>
      <c r="P6" s="6"/>
      <c r="Q6" s="6">
        <f t="shared" si="0"/>
        <v>362</v>
      </c>
      <c r="R6" s="6">
        <f t="shared" ref="R6:R12" si="1">SUM(Q6*100/364)</f>
        <v>99.450549450549445</v>
      </c>
    </row>
    <row r="7" spans="1:18" ht="15.75">
      <c r="A7" s="10">
        <v>3</v>
      </c>
      <c r="B7" s="11" t="s">
        <v>6</v>
      </c>
      <c r="C7" s="6">
        <v>24</v>
      </c>
      <c r="D7" s="16">
        <v>46</v>
      </c>
      <c r="E7" s="6">
        <v>44</v>
      </c>
      <c r="F7" s="6">
        <v>46</v>
      </c>
      <c r="G7" s="6">
        <v>48</v>
      </c>
      <c r="H7" s="6">
        <v>12</v>
      </c>
      <c r="I7" s="6">
        <v>54</v>
      </c>
      <c r="J7" s="6">
        <v>47</v>
      </c>
      <c r="K7" s="6">
        <v>27</v>
      </c>
      <c r="L7" s="6"/>
      <c r="M7" s="6"/>
      <c r="N7" s="6"/>
      <c r="O7" s="6"/>
      <c r="P7" s="6"/>
      <c r="Q7" s="6">
        <f t="shared" si="0"/>
        <v>348</v>
      </c>
      <c r="R7" s="6">
        <f t="shared" si="1"/>
        <v>95.604395604395606</v>
      </c>
    </row>
    <row r="8" spans="1:18" ht="15.75">
      <c r="A8" s="12">
        <v>4</v>
      </c>
      <c r="B8" s="11" t="s">
        <v>7</v>
      </c>
      <c r="C8" s="6">
        <v>32</v>
      </c>
      <c r="D8" s="16">
        <v>46</v>
      </c>
      <c r="E8" s="6">
        <v>37</v>
      </c>
      <c r="F8" s="6">
        <v>46</v>
      </c>
      <c r="G8" s="6">
        <v>48</v>
      </c>
      <c r="H8" s="6">
        <v>19</v>
      </c>
      <c r="I8" s="6">
        <v>54</v>
      </c>
      <c r="J8" s="6">
        <v>48</v>
      </c>
      <c r="K8" s="6">
        <v>27</v>
      </c>
      <c r="L8" s="6"/>
      <c r="M8" s="6"/>
      <c r="N8" s="6"/>
      <c r="O8" s="6"/>
      <c r="P8" s="6"/>
      <c r="Q8" s="6">
        <f t="shared" si="0"/>
        <v>357</v>
      </c>
      <c r="R8" s="6">
        <f t="shared" si="1"/>
        <v>98.07692307692308</v>
      </c>
    </row>
    <row r="9" spans="1:18" ht="15.75">
      <c r="A9" s="10">
        <v>5</v>
      </c>
      <c r="B9" s="14" t="s">
        <v>8</v>
      </c>
      <c r="C9" s="6">
        <v>32</v>
      </c>
      <c r="D9" s="16">
        <v>46</v>
      </c>
      <c r="E9" s="6">
        <v>44</v>
      </c>
      <c r="F9" s="6">
        <v>46</v>
      </c>
      <c r="G9" s="6">
        <v>45</v>
      </c>
      <c r="H9" s="6">
        <v>19</v>
      </c>
      <c r="I9" s="6">
        <v>54</v>
      </c>
      <c r="J9" s="6">
        <v>48</v>
      </c>
      <c r="K9" s="6">
        <v>26</v>
      </c>
      <c r="L9" s="6"/>
      <c r="M9" s="6"/>
      <c r="N9" s="6"/>
      <c r="O9" s="6"/>
      <c r="P9" s="6"/>
      <c r="Q9" s="6">
        <f t="shared" si="0"/>
        <v>360</v>
      </c>
      <c r="R9" s="6">
        <f t="shared" si="1"/>
        <v>98.901098901098905</v>
      </c>
    </row>
    <row r="10" spans="1:18">
      <c r="D10" s="16"/>
      <c r="R10" s="6">
        <f t="shared" si="1"/>
        <v>0</v>
      </c>
    </row>
    <row r="11" spans="1:18">
      <c r="R11" s="6">
        <f t="shared" si="1"/>
        <v>0</v>
      </c>
    </row>
    <row r="12" spans="1:18">
      <c r="R12" s="6">
        <f t="shared" si="1"/>
        <v>0</v>
      </c>
    </row>
    <row r="13" spans="1:18">
      <c r="R13" s="6">
        <f t="shared" ref="R6:R14" si="2">SUM(Q13*100/337)</f>
        <v>0</v>
      </c>
    </row>
    <row r="14" spans="1:18">
      <c r="R14" s="6">
        <f t="shared" si="2"/>
        <v>0</v>
      </c>
    </row>
    <row r="15" spans="1:18">
      <c r="R15" s="6">
        <f t="shared" ref="R15:R17" si="3">SUM(Q15*100/235)</f>
        <v>0</v>
      </c>
    </row>
    <row r="16" spans="1:18">
      <c r="R16" s="6">
        <f t="shared" si="3"/>
        <v>0</v>
      </c>
    </row>
    <row r="17" spans="18:18">
      <c r="R17" s="6">
        <f t="shared" si="3"/>
        <v>0</v>
      </c>
    </row>
  </sheetData>
  <mergeCells count="4">
    <mergeCell ref="A1:J1"/>
    <mergeCell ref="A2:J2"/>
    <mergeCell ref="A3:J3"/>
    <mergeCell ref="A5:B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11" sqref="G11"/>
    </sheetView>
  </sheetViews>
  <sheetFormatPr defaultRowHeight="15"/>
  <cols>
    <col min="2" max="4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Practical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2022-09-14T10:44:14Z</dcterms:modified>
</cp:coreProperties>
</file>