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5" i="2"/>
  <c r="Q6"/>
  <c r="Q7"/>
  <c r="Q8"/>
  <c r="Q4"/>
  <c r="S5" i="1"/>
  <c r="S6"/>
  <c r="S7"/>
  <c r="S8"/>
  <c r="S9"/>
  <c r="S10"/>
  <c r="S11"/>
  <c r="S4"/>
  <c r="Q9" i="2"/>
  <c r="Q10"/>
  <c r="Q11"/>
  <c r="Q12"/>
  <c r="Q13"/>
  <c r="Q14"/>
  <c r="P5"/>
  <c r="P6"/>
  <c r="P7"/>
  <c r="P8"/>
  <c r="P9"/>
  <c r="P10"/>
  <c r="P11"/>
  <c r="P12"/>
  <c r="P13"/>
  <c r="P14"/>
  <c r="R5" i="1"/>
  <c r="R6"/>
  <c r="R7"/>
  <c r="R8"/>
  <c r="R9"/>
  <c r="R10"/>
  <c r="R11"/>
  <c r="R12"/>
  <c r="S12" s="1"/>
  <c r="R13"/>
  <c r="S13" s="1"/>
  <c r="P4" i="2"/>
  <c r="R4" i="1" l="1"/>
</calcChain>
</file>

<file path=xl/sharedStrings.xml><?xml version="1.0" encoding="utf-8"?>
<sst xmlns="http://schemas.openxmlformats.org/spreadsheetml/2006/main" count="18" uniqueCount="9">
  <si>
    <t>%</t>
  </si>
  <si>
    <t>SDM COLLEGE OF AYURVEDA, KUTHPADY, UDUPI</t>
  </si>
  <si>
    <t>Total</t>
  </si>
  <si>
    <t>Sub: Samhitha</t>
  </si>
  <si>
    <t>02. Samhitha</t>
  </si>
  <si>
    <t xml:space="preserve">Dr. Shika Sahore </t>
  </si>
  <si>
    <t xml:space="preserve">Dr. Swathi M V </t>
  </si>
  <si>
    <t xml:space="preserve">Dr. Pallavi Joshi </t>
  </si>
  <si>
    <t>Dr. Suvarsha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</si>
</sst>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1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17" fontId="4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view="pageBreakPreview" zoomScale="90" zoomScaleNormal="95" zoomScaleSheetLayoutView="90" workbookViewId="0">
      <selection activeCell="S4" sqref="S4:S11"/>
    </sheetView>
  </sheetViews>
  <sheetFormatPr defaultRowHeight="16.5" customHeight="1"/>
  <cols>
    <col min="1" max="1" width="3.85546875" style="1" customWidth="1"/>
    <col min="2" max="2" width="35.5703125" style="1" customWidth="1"/>
    <col min="3" max="4" width="10.140625" style="1" customWidth="1"/>
    <col min="5" max="7" width="9.28515625" style="1" bestFit="1" customWidth="1"/>
    <col min="8" max="8" width="9.7109375" style="1" bestFit="1" customWidth="1"/>
    <col min="9" max="9" width="9.5703125" style="1" bestFit="1" customWidth="1"/>
    <col min="10" max="10" width="9.140625" style="1" customWidth="1"/>
    <col min="11" max="11" width="9.7109375" style="1" bestFit="1" customWidth="1"/>
    <col min="12" max="13" width="9" style="1" customWidth="1"/>
    <col min="14" max="14" width="9.42578125" style="1" customWidth="1"/>
    <col min="15" max="15" width="9.7109375" style="1" customWidth="1"/>
    <col min="16" max="16" width="8" style="1" customWidth="1"/>
    <col min="17" max="17" width="7" style="1" customWidth="1"/>
    <col min="18" max="18" width="9.140625" style="1"/>
    <col min="19" max="19" width="5.7109375" style="2" customWidth="1"/>
    <col min="20" max="21" width="9.140625" style="1"/>
    <col min="22" max="23" width="3.5703125" style="1" customWidth="1"/>
    <col min="24" max="16384" width="9.140625" style="1"/>
  </cols>
  <sheetData>
    <row r="1" spans="1:22" ht="16.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</row>
    <row r="2" spans="1:22" ht="16.5" customHeight="1">
      <c r="A2" s="16" t="s">
        <v>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3"/>
      <c r="M2" s="3"/>
      <c r="N2" s="3"/>
      <c r="O2" s="13"/>
      <c r="P2" s="13"/>
      <c r="Q2" s="3"/>
    </row>
    <row r="3" spans="1:22" s="5" customFormat="1" ht="16.5" customHeight="1">
      <c r="A3" s="4"/>
      <c r="B3" s="4"/>
      <c r="C3" s="10">
        <v>44621</v>
      </c>
      <c r="D3" s="10">
        <v>44652</v>
      </c>
      <c r="E3" s="10">
        <v>44682</v>
      </c>
      <c r="F3" s="10">
        <v>44713</v>
      </c>
      <c r="G3" s="10">
        <v>44743</v>
      </c>
      <c r="H3" s="10">
        <v>44774</v>
      </c>
      <c r="I3" s="10">
        <v>44805</v>
      </c>
      <c r="J3" s="10">
        <v>44835</v>
      </c>
      <c r="K3" s="10">
        <v>44866</v>
      </c>
      <c r="L3" s="10">
        <v>44896</v>
      </c>
      <c r="M3" s="10">
        <v>44927</v>
      </c>
      <c r="N3" s="10"/>
      <c r="O3" s="10"/>
      <c r="P3" s="10"/>
      <c r="Q3" s="10"/>
      <c r="R3" s="4" t="s">
        <v>2</v>
      </c>
      <c r="S3" s="6" t="s">
        <v>0</v>
      </c>
    </row>
    <row r="4" spans="1:22" ht="16.5" customHeight="1">
      <c r="A4" s="6" t="s">
        <v>4</v>
      </c>
      <c r="B4" s="6"/>
      <c r="C4" s="7">
        <v>0</v>
      </c>
      <c r="D4" s="7">
        <v>4</v>
      </c>
      <c r="E4" s="7">
        <v>27</v>
      </c>
      <c r="F4" s="7">
        <v>9</v>
      </c>
      <c r="G4" s="7">
        <v>34</v>
      </c>
      <c r="H4" s="7">
        <v>33</v>
      </c>
      <c r="I4" s="7">
        <v>27</v>
      </c>
      <c r="J4" s="7">
        <v>27</v>
      </c>
      <c r="K4" s="7">
        <v>33</v>
      </c>
      <c r="L4" s="7">
        <v>32</v>
      </c>
      <c r="M4" s="7">
        <v>12</v>
      </c>
      <c r="N4" s="7"/>
      <c r="O4" s="7"/>
      <c r="P4" s="7"/>
      <c r="Q4" s="7"/>
      <c r="R4" s="7">
        <f t="shared" ref="R4:R13" si="0">SUM(C4:Q4)</f>
        <v>238</v>
      </c>
      <c r="S4" s="8">
        <f>SUM(R4*100/238)</f>
        <v>100</v>
      </c>
      <c r="T4" s="9"/>
      <c r="U4" s="9"/>
      <c r="V4" s="9"/>
    </row>
    <row r="5" spans="1:22" s="4" customFormat="1" ht="16.5" customHeight="1">
      <c r="A5" s="4">
        <v>1</v>
      </c>
      <c r="B5" s="14" t="s">
        <v>5</v>
      </c>
      <c r="C5" s="8">
        <v>0</v>
      </c>
      <c r="D5" s="8">
        <v>4</v>
      </c>
      <c r="E5" s="8">
        <v>27</v>
      </c>
      <c r="F5" s="8">
        <v>9</v>
      </c>
      <c r="G5" s="8">
        <v>22</v>
      </c>
      <c r="H5" s="8">
        <v>32</v>
      </c>
      <c r="I5" s="8">
        <v>20</v>
      </c>
      <c r="J5" s="8">
        <v>22</v>
      </c>
      <c r="K5" s="8">
        <v>26</v>
      </c>
      <c r="L5" s="8">
        <v>11</v>
      </c>
      <c r="M5" s="8">
        <v>11</v>
      </c>
      <c r="N5" s="8"/>
      <c r="O5" s="8"/>
      <c r="P5" s="8"/>
      <c r="Q5" s="8"/>
      <c r="R5" s="8">
        <f t="shared" si="0"/>
        <v>184</v>
      </c>
      <c r="S5" s="8">
        <f t="shared" ref="S5:S11" si="1">SUM(R5*100/238)</f>
        <v>77.310924369747895</v>
      </c>
      <c r="T5" s="8"/>
      <c r="U5" s="8"/>
      <c r="V5" s="8"/>
    </row>
    <row r="6" spans="1:22" s="4" customFormat="1" ht="16.5" customHeight="1">
      <c r="A6" s="4">
        <v>2</v>
      </c>
      <c r="B6" s="15" t="s">
        <v>6</v>
      </c>
      <c r="C6" s="8">
        <v>0</v>
      </c>
      <c r="D6" s="8">
        <v>4</v>
      </c>
      <c r="E6" s="8">
        <v>16</v>
      </c>
      <c r="F6" s="8">
        <v>8</v>
      </c>
      <c r="G6" s="8">
        <v>30</v>
      </c>
      <c r="H6" s="8">
        <v>28</v>
      </c>
      <c r="I6" s="8">
        <v>26</v>
      </c>
      <c r="J6" s="8">
        <v>23</v>
      </c>
      <c r="K6" s="8">
        <v>33</v>
      </c>
      <c r="L6" s="8">
        <v>30</v>
      </c>
      <c r="M6" s="8">
        <v>7</v>
      </c>
      <c r="N6" s="8"/>
      <c r="O6" s="8"/>
      <c r="P6" s="8"/>
      <c r="Q6" s="8"/>
      <c r="R6" s="8">
        <f t="shared" si="0"/>
        <v>205</v>
      </c>
      <c r="S6" s="8">
        <f t="shared" si="1"/>
        <v>86.134453781512605</v>
      </c>
      <c r="T6" s="8"/>
      <c r="U6" s="8"/>
      <c r="V6" s="8"/>
    </row>
    <row r="7" spans="1:22" s="4" customFormat="1" ht="16.5" customHeight="1">
      <c r="A7" s="4">
        <v>5</v>
      </c>
      <c r="B7" s="15" t="s">
        <v>7</v>
      </c>
      <c r="C7" s="8">
        <v>0</v>
      </c>
      <c r="D7" s="8">
        <v>4</v>
      </c>
      <c r="E7" s="8">
        <v>27</v>
      </c>
      <c r="F7" s="8">
        <v>7</v>
      </c>
      <c r="G7" s="8">
        <v>30</v>
      </c>
      <c r="H7" s="8">
        <v>31</v>
      </c>
      <c r="I7" s="8">
        <v>25</v>
      </c>
      <c r="J7" s="8">
        <v>11</v>
      </c>
      <c r="K7" s="8">
        <v>29</v>
      </c>
      <c r="L7" s="8">
        <v>24</v>
      </c>
      <c r="M7" s="8">
        <v>12</v>
      </c>
      <c r="N7" s="8"/>
      <c r="O7" s="8"/>
      <c r="P7" s="8"/>
      <c r="Q7" s="8"/>
      <c r="R7" s="8">
        <f t="shared" si="0"/>
        <v>200</v>
      </c>
      <c r="S7" s="8">
        <f t="shared" si="1"/>
        <v>84.033613445378151</v>
      </c>
      <c r="T7" s="8"/>
      <c r="U7" s="8"/>
      <c r="V7" s="8"/>
    </row>
    <row r="8" spans="1:22" s="4" customFormat="1" ht="16.5" customHeight="1">
      <c r="A8" s="4">
        <v>6</v>
      </c>
      <c r="B8" s="15" t="s">
        <v>8</v>
      </c>
      <c r="C8" s="8">
        <v>0</v>
      </c>
      <c r="D8" s="8">
        <v>4</v>
      </c>
      <c r="E8" s="8">
        <v>12</v>
      </c>
      <c r="F8" s="8">
        <v>9</v>
      </c>
      <c r="G8" s="8">
        <v>26</v>
      </c>
      <c r="H8" s="8">
        <v>30</v>
      </c>
      <c r="I8" s="8">
        <v>25</v>
      </c>
      <c r="J8" s="8">
        <v>24</v>
      </c>
      <c r="K8" s="8">
        <v>30</v>
      </c>
      <c r="L8" s="8">
        <v>28</v>
      </c>
      <c r="M8" s="8">
        <v>10</v>
      </c>
      <c r="N8" s="8"/>
      <c r="O8" s="8"/>
      <c r="P8" s="8"/>
      <c r="Q8" s="8"/>
      <c r="R8" s="8">
        <f t="shared" si="0"/>
        <v>198</v>
      </c>
      <c r="S8" s="8">
        <f t="shared" si="1"/>
        <v>83.193277310924373</v>
      </c>
      <c r="T8" s="8"/>
      <c r="U8" s="8"/>
      <c r="V8" s="8"/>
    </row>
    <row r="9" spans="1:22" s="4" customFormat="1" ht="16.5" customHeight="1">
      <c r="A9" s="4">
        <v>5</v>
      </c>
      <c r="B9" s="1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>
        <f t="shared" si="0"/>
        <v>0</v>
      </c>
      <c r="S9" s="8">
        <f t="shared" si="1"/>
        <v>0</v>
      </c>
      <c r="T9" s="8"/>
      <c r="U9" s="8"/>
      <c r="V9" s="8"/>
    </row>
    <row r="10" spans="1:22" ht="16.5" customHeigh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  <c r="R10" s="8">
        <f t="shared" si="0"/>
        <v>0</v>
      </c>
      <c r="S10" s="8">
        <f t="shared" si="1"/>
        <v>0</v>
      </c>
      <c r="T10" s="9"/>
      <c r="U10" s="9"/>
      <c r="V10" s="9"/>
    </row>
    <row r="11" spans="1:22" ht="16.5" customHeight="1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8">
        <f t="shared" si="0"/>
        <v>0</v>
      </c>
      <c r="S11" s="8">
        <f t="shared" si="1"/>
        <v>0</v>
      </c>
      <c r="T11" s="9"/>
      <c r="U11" s="9"/>
      <c r="V11" s="9"/>
    </row>
    <row r="12" spans="1:22" ht="16.5" customHeight="1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8">
        <f t="shared" si="0"/>
        <v>0</v>
      </c>
      <c r="S12" s="8">
        <f t="shared" ref="S10:S12" si="2">SUM(R12*100/226)</f>
        <v>0</v>
      </c>
      <c r="T12" s="9"/>
      <c r="U12" s="9"/>
      <c r="V12" s="9"/>
    </row>
    <row r="13" spans="1:22" ht="16.5" customHeight="1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8">
        <f t="shared" si="0"/>
        <v>0</v>
      </c>
      <c r="S13" s="8">
        <f t="shared" ref="S13" si="3">SUM(R13*100/28)</f>
        <v>0</v>
      </c>
      <c r="T13" s="9"/>
      <c r="U13" s="9"/>
      <c r="V13" s="9"/>
    </row>
    <row r="14" spans="1:22" ht="16.5" customHeight="1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6.5" customHeight="1">
      <c r="C15" s="9"/>
      <c r="D15" s="9"/>
      <c r="E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6.5" customHeight="1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3:22" ht="16.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3:22" ht="16.5" customHeight="1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3:22" ht="16.5" customHeight="1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3:22" ht="16.5" customHeight="1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3:22" ht="16.5" customHeight="1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3:22" ht="16.5" customHeight="1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3:22" ht="16.5" customHeight="1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3:22" ht="16.5" customHeight="1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3:22" ht="16.5" customHeight="1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3:22" ht="16.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3:22" ht="16.5" customHeight="1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3:22" ht="16.5" customHeight="1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3:22" ht="16.5" customHeight="1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3:22" ht="16.5" customHeight="1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3:22" ht="16.5" customHeight="1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3:22" ht="16.5" customHeight="1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3:22" ht="16.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3:22" ht="16.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3:22" ht="16.5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3:22" ht="16.5" customHeight="1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3:22" ht="16.5" customHeight="1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3:22" ht="16.5" customHeight="1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3:22" ht="16.5" customHeight="1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3:22" ht="16.5" customHeight="1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3:22" ht="16.5" customHeight="1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3:22" ht="16.5" customHeight="1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3:22" ht="16.5" customHeight="1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</sheetData>
  <mergeCells count="2">
    <mergeCell ref="A1:J1"/>
    <mergeCell ref="A2:K2"/>
  </mergeCells>
  <printOptions gridLines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>
      <selection activeCell="Q4" sqref="Q4:Q8"/>
    </sheetView>
  </sheetViews>
  <sheetFormatPr defaultRowHeight="16.5" customHeight="1"/>
  <cols>
    <col min="1" max="1" width="3.85546875" style="1" customWidth="1"/>
    <col min="2" max="2" width="42.42578125" style="1" customWidth="1"/>
    <col min="3" max="4" width="10.140625" style="1" customWidth="1"/>
    <col min="5" max="7" width="9.28515625" style="1" bestFit="1" customWidth="1"/>
    <col min="8" max="8" width="9.7109375" style="1" bestFit="1" customWidth="1"/>
    <col min="9" max="9" width="9.5703125" style="1" bestFit="1" customWidth="1"/>
    <col min="10" max="10" width="9.140625" style="1" customWidth="1"/>
    <col min="11" max="11" width="9.7109375" style="1" bestFit="1" customWidth="1"/>
    <col min="12" max="13" width="9" style="1" customWidth="1"/>
    <col min="14" max="14" width="9.5703125" style="1" customWidth="1"/>
    <col min="15" max="15" width="4.28515625" style="1" customWidth="1"/>
    <col min="16" max="16" width="9.140625" style="1"/>
    <col min="17" max="17" width="6.28515625" style="2" customWidth="1"/>
    <col min="18" max="19" width="9.140625" style="1"/>
    <col min="20" max="21" width="3.5703125" style="1" customWidth="1"/>
    <col min="22" max="16384" width="9.140625" style="1"/>
  </cols>
  <sheetData>
    <row r="1" spans="1:20" ht="15.75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</row>
    <row r="2" spans="1:20" ht="15.75">
      <c r="A2" s="16" t="s">
        <v>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1"/>
      <c r="M2" s="11"/>
      <c r="N2" s="11"/>
      <c r="O2" s="11"/>
    </row>
    <row r="3" spans="1:20" s="5" customFormat="1" ht="15.75">
      <c r="A3" s="4"/>
      <c r="B3" s="4"/>
      <c r="C3" s="10">
        <v>44621</v>
      </c>
      <c r="D3" s="10">
        <v>44652</v>
      </c>
      <c r="E3" s="10">
        <v>44682</v>
      </c>
      <c r="F3" s="10">
        <v>44713</v>
      </c>
      <c r="G3" s="10">
        <v>44743</v>
      </c>
      <c r="H3" s="10">
        <v>44774</v>
      </c>
      <c r="I3" s="10">
        <v>44805</v>
      </c>
      <c r="J3" s="10">
        <v>44835</v>
      </c>
      <c r="K3" s="10">
        <v>44866</v>
      </c>
      <c r="L3" s="10">
        <v>44896</v>
      </c>
      <c r="M3" s="10">
        <v>44927</v>
      </c>
      <c r="N3" s="10"/>
      <c r="O3" s="10"/>
      <c r="P3" s="4" t="s">
        <v>2</v>
      </c>
      <c r="Q3" s="6" t="s">
        <v>0</v>
      </c>
    </row>
    <row r="4" spans="1:20" ht="15.75">
      <c r="A4" s="6" t="s">
        <v>4</v>
      </c>
      <c r="B4" s="6"/>
      <c r="C4" s="7">
        <v>0</v>
      </c>
      <c r="D4" s="7">
        <v>0</v>
      </c>
      <c r="E4" s="7">
        <v>1</v>
      </c>
      <c r="F4" s="7">
        <v>5</v>
      </c>
      <c r="G4" s="7"/>
      <c r="H4" s="7"/>
      <c r="I4" s="7">
        <v>3</v>
      </c>
      <c r="J4" s="7"/>
      <c r="K4" s="7">
        <v>4</v>
      </c>
      <c r="L4" s="7">
        <v>4</v>
      </c>
      <c r="M4" s="7">
        <v>1</v>
      </c>
      <c r="N4" s="7"/>
      <c r="O4" s="7"/>
      <c r="P4" s="7">
        <f t="shared" ref="P4:P14" si="0">SUM(C4:O4)</f>
        <v>18</v>
      </c>
      <c r="Q4" s="8">
        <f>SUM(P4*100/18)</f>
        <v>100</v>
      </c>
      <c r="R4" s="9"/>
      <c r="S4" s="9"/>
      <c r="T4" s="9"/>
    </row>
    <row r="5" spans="1:20" s="4" customFormat="1" ht="15.75">
      <c r="A5" s="4">
        <v>1</v>
      </c>
      <c r="B5" s="14" t="s">
        <v>5</v>
      </c>
      <c r="C5" s="8">
        <v>0</v>
      </c>
      <c r="D5" s="8">
        <v>0</v>
      </c>
      <c r="E5" s="8">
        <v>1</v>
      </c>
      <c r="F5" s="8">
        <v>4</v>
      </c>
      <c r="G5" s="8"/>
      <c r="H5" s="8"/>
      <c r="I5" s="8">
        <v>3</v>
      </c>
      <c r="J5" s="8"/>
      <c r="K5" s="8">
        <v>2</v>
      </c>
      <c r="L5" s="8">
        <v>4</v>
      </c>
      <c r="M5" s="8">
        <v>1</v>
      </c>
      <c r="N5" s="8"/>
      <c r="O5" s="8"/>
      <c r="P5" s="8">
        <f t="shared" si="0"/>
        <v>15</v>
      </c>
      <c r="Q5" s="8">
        <f t="shared" ref="Q5:Q8" si="1">SUM(P5*100/18)</f>
        <v>83.333333333333329</v>
      </c>
      <c r="R5" s="8"/>
      <c r="S5" s="8"/>
      <c r="T5" s="8"/>
    </row>
    <row r="6" spans="1:20" s="4" customFormat="1" ht="15.75">
      <c r="A6" s="4">
        <v>2</v>
      </c>
      <c r="B6" s="15" t="s">
        <v>6</v>
      </c>
      <c r="C6" s="8">
        <v>0</v>
      </c>
      <c r="D6" s="8">
        <v>0</v>
      </c>
      <c r="E6" s="8">
        <v>0</v>
      </c>
      <c r="F6" s="8">
        <v>4</v>
      </c>
      <c r="G6" s="8"/>
      <c r="H6" s="8"/>
      <c r="I6" s="8">
        <v>3</v>
      </c>
      <c r="J6" s="8"/>
      <c r="K6" s="8">
        <v>4</v>
      </c>
      <c r="L6" s="8">
        <v>3</v>
      </c>
      <c r="M6" s="8">
        <v>1</v>
      </c>
      <c r="N6" s="8"/>
      <c r="O6" s="8"/>
      <c r="P6" s="8">
        <f t="shared" si="0"/>
        <v>15</v>
      </c>
      <c r="Q6" s="8">
        <f t="shared" si="1"/>
        <v>83.333333333333329</v>
      </c>
      <c r="R6" s="8"/>
      <c r="S6" s="8"/>
      <c r="T6" s="8"/>
    </row>
    <row r="7" spans="1:20" s="4" customFormat="1" ht="15.75">
      <c r="A7" s="4">
        <v>3</v>
      </c>
      <c r="B7" s="15" t="s">
        <v>7</v>
      </c>
      <c r="C7" s="8">
        <v>0</v>
      </c>
      <c r="D7" s="8">
        <v>0</v>
      </c>
      <c r="E7" s="8">
        <v>1</v>
      </c>
      <c r="F7" s="8">
        <v>5</v>
      </c>
      <c r="G7" s="8"/>
      <c r="H7" s="8"/>
      <c r="I7" s="8">
        <v>3</v>
      </c>
      <c r="J7" s="8"/>
      <c r="K7" s="8">
        <v>4</v>
      </c>
      <c r="L7" s="8">
        <v>4</v>
      </c>
      <c r="M7" s="8">
        <v>1</v>
      </c>
      <c r="N7" s="8"/>
      <c r="O7" s="8"/>
      <c r="P7" s="8">
        <f t="shared" si="0"/>
        <v>18</v>
      </c>
      <c r="Q7" s="8">
        <f t="shared" si="1"/>
        <v>100</v>
      </c>
      <c r="R7" s="8"/>
      <c r="S7" s="8"/>
      <c r="T7" s="8"/>
    </row>
    <row r="8" spans="1:20" s="4" customFormat="1" ht="15.75">
      <c r="A8" s="4">
        <v>4</v>
      </c>
      <c r="B8" s="15" t="s">
        <v>8</v>
      </c>
      <c r="C8" s="8">
        <v>0</v>
      </c>
      <c r="D8" s="8">
        <v>0</v>
      </c>
      <c r="E8" s="8">
        <v>0</v>
      </c>
      <c r="F8" s="8">
        <v>5</v>
      </c>
      <c r="G8" s="8"/>
      <c r="H8" s="8"/>
      <c r="I8" s="8">
        <v>3</v>
      </c>
      <c r="J8" s="8"/>
      <c r="K8" s="8">
        <v>4</v>
      </c>
      <c r="L8" s="8">
        <v>2</v>
      </c>
      <c r="M8" s="8">
        <v>1</v>
      </c>
      <c r="N8" s="8"/>
      <c r="O8" s="8"/>
      <c r="P8" s="8">
        <f t="shared" si="0"/>
        <v>15</v>
      </c>
      <c r="Q8" s="8">
        <f t="shared" si="1"/>
        <v>83.333333333333329</v>
      </c>
      <c r="R8" s="8"/>
      <c r="S8" s="8"/>
      <c r="T8" s="8"/>
    </row>
    <row r="9" spans="1:20" s="4" customFormat="1" ht="15.75">
      <c r="A9" s="4">
        <v>5</v>
      </c>
      <c r="B9" s="12"/>
      <c r="C9" s="8"/>
      <c r="D9" s="8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f t="shared" si="0"/>
        <v>0</v>
      </c>
      <c r="Q9" s="8">
        <f t="shared" ref="Q5:Q12" si="2">SUM(P9*100/17)</f>
        <v>0</v>
      </c>
      <c r="R9" s="8"/>
      <c r="S9" s="8"/>
      <c r="T9" s="8"/>
    </row>
    <row r="10" spans="1:20" s="4" customFormat="1" ht="15.7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>
        <f t="shared" si="0"/>
        <v>0</v>
      </c>
      <c r="Q10" s="8">
        <f t="shared" si="2"/>
        <v>0</v>
      </c>
      <c r="R10" s="8"/>
      <c r="S10" s="8"/>
      <c r="T10" s="8"/>
    </row>
    <row r="11" spans="1:20" s="4" customFormat="1" ht="15.75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f t="shared" si="0"/>
        <v>0</v>
      </c>
      <c r="Q11" s="8">
        <f t="shared" si="2"/>
        <v>0</v>
      </c>
      <c r="R11" s="8"/>
      <c r="S11" s="8"/>
      <c r="T11" s="8"/>
    </row>
    <row r="12" spans="1:20" s="4" customFormat="1" ht="15.7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f t="shared" si="0"/>
        <v>0</v>
      </c>
      <c r="Q12" s="8">
        <f t="shared" si="2"/>
        <v>0</v>
      </c>
      <c r="R12" s="8"/>
      <c r="S12" s="8"/>
      <c r="T12" s="8"/>
    </row>
    <row r="13" spans="1:20" ht="15.75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8">
        <f t="shared" si="0"/>
        <v>0</v>
      </c>
      <c r="Q13" s="8">
        <f t="shared" ref="Q13:Q14" si="3">SUM(P13*100/9)</f>
        <v>0</v>
      </c>
      <c r="R13" s="9"/>
      <c r="S13" s="9"/>
      <c r="T13" s="9"/>
    </row>
    <row r="14" spans="1:20" ht="15.75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8">
        <f t="shared" si="0"/>
        <v>0</v>
      </c>
      <c r="Q14" s="8">
        <f t="shared" si="3"/>
        <v>0</v>
      </c>
      <c r="R14" s="9"/>
      <c r="S14" s="9"/>
      <c r="T14" s="9"/>
    </row>
    <row r="15" spans="1:20" ht="15">
      <c r="C15" s="9"/>
      <c r="D15" s="9"/>
      <c r="E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5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3:20" ht="15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3:20" ht="15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3:20" ht="15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3:20" ht="15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3:20" ht="15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3:20" ht="15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3:20" ht="1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3:20" ht="1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3:20" ht="1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3:20" ht="1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3:20" ht="1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3:20" ht="1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3:20" ht="15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3:20" ht="15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3:20" ht="1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3:20" ht="1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3:20" ht="1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3:20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3:20" ht="1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3:20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3:20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3:20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3:20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3:20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3:20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3:20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3:20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2">
    <mergeCell ref="A1:J1"/>
    <mergeCell ref="A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2023-02-13T10:04:10Z</dcterms:modified>
</cp:coreProperties>
</file>