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filterPrivacy="1" defaultThemeVersion="124226"/>
  <xr:revisionPtr revIDLastSave="0" documentId="13_ncr:1_{D299318F-DCBB-4B35-A10E-95BBEFC75908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Sheet1" sheetId="1" r:id="rId1"/>
    <sheet name="Practical" sheetId="2" r:id="rId2"/>
    <sheet name="Sheet3" sheetId="3" r:id="rId3"/>
  </sheets>
  <definedNames>
    <definedName name="_xlnm.Print_Area" localSheetId="0">Sheet1!$A$1:$R$28</definedName>
  </definedNames>
  <calcPr calcId="181029"/>
</workbook>
</file>

<file path=xl/calcChain.xml><?xml version="1.0" encoding="utf-8"?>
<calcChain xmlns="http://schemas.openxmlformats.org/spreadsheetml/2006/main">
  <c r="R6" i="2" l="1"/>
  <c r="R7" i="2"/>
  <c r="R8" i="2"/>
  <c r="R9" i="2"/>
  <c r="R10" i="2"/>
  <c r="R11" i="2"/>
  <c r="R12" i="2"/>
  <c r="R13" i="2"/>
  <c r="R14" i="2"/>
  <c r="R15" i="2"/>
  <c r="R16" i="2"/>
  <c r="R5" i="2"/>
  <c r="R11" i="1"/>
  <c r="R12" i="1"/>
  <c r="Q5" i="2"/>
  <c r="Q6" i="1"/>
  <c r="R6" i="1" s="1"/>
  <c r="Q7" i="1"/>
  <c r="R7" i="1" s="1"/>
  <c r="Q8" i="1"/>
  <c r="R8" i="1" s="1"/>
  <c r="Q9" i="1"/>
  <c r="R9" i="1" s="1"/>
  <c r="Q10" i="1"/>
  <c r="R10" i="1" s="1"/>
  <c r="Q10" i="2"/>
  <c r="Q9" i="2"/>
  <c r="Q8" i="2"/>
  <c r="Q7" i="2"/>
  <c r="Q6" i="2"/>
  <c r="Q5" i="1" l="1"/>
  <c r="R5" i="1" s="1"/>
</calcChain>
</file>

<file path=xl/sharedStrings.xml><?xml version="1.0" encoding="utf-8"?>
<sst xmlns="http://schemas.openxmlformats.org/spreadsheetml/2006/main" count="22" uniqueCount="12">
  <si>
    <t>05. ROGANIDANA</t>
  </si>
  <si>
    <t>SDM COLLEGE OF AYURVEDA, KUTHPADY, UDUPI</t>
  </si>
  <si>
    <t xml:space="preserve">List of Ist Year Students MD/MS (Ayu) </t>
  </si>
  <si>
    <t>Sub: Roga Nidana</t>
  </si>
  <si>
    <t>%</t>
  </si>
  <si>
    <t>Total</t>
  </si>
  <si>
    <t>Sub: Roga Nidana (Practical)</t>
  </si>
  <si>
    <t xml:space="preserve">Dr. Akshay Manjunath  Kamble </t>
  </si>
  <si>
    <t xml:space="preserve">Dr. Archana Mallikarjun  </t>
  </si>
  <si>
    <t xml:space="preserve">Dr. Manjushree S L </t>
  </si>
  <si>
    <t xml:space="preserve">Dr. Sapthami K </t>
  </si>
  <si>
    <t xml:space="preserve">Dr. Divya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</si>
</sst>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4"/>
      <name val="Bookman Old Style"/>
      <family val="1"/>
    </font>
    <font>
      <b/>
      <sz val="14"/>
      <color theme="1"/>
      <name val="Bookman Old Style"/>
      <family val="1"/>
    </font>
    <font>
      <b/>
      <sz val="11"/>
      <color theme="1"/>
      <name val="Bookman Old Style"/>
      <family val="1"/>
    </font>
    <font>
      <sz val="12"/>
      <name val="Bookman Old Style"/>
      <family val="1"/>
    </font>
    <font>
      <sz val="12"/>
      <color theme="1"/>
      <name val="Bookman Old Style"/>
      <family val="1"/>
    </font>
    <font>
      <sz val="11"/>
      <name val="Bookman Old Style"/>
      <family val="1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wrapText="1"/>
    </xf>
    <xf numFmtId="0" fontId="1" fillId="0" borderId="0" xfId="0" applyFont="1" applyAlignment="1"/>
    <xf numFmtId="17" fontId="1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top"/>
    </xf>
    <xf numFmtId="0" fontId="8" fillId="0" borderId="0" xfId="0" applyFont="1"/>
    <xf numFmtId="0" fontId="7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view="pageBreakPreview" topLeftCell="B1" zoomScaleSheetLayoutView="100" workbookViewId="0">
      <selection activeCell="M7" sqref="M7"/>
    </sheetView>
  </sheetViews>
  <sheetFormatPr defaultRowHeight="21" customHeight="1" x14ac:dyDescent="0.25"/>
  <cols>
    <col min="1" max="1" width="3.85546875" style="2" customWidth="1"/>
    <col min="2" max="2" width="41.140625" style="2" customWidth="1"/>
    <col min="3" max="3" width="8.85546875" style="2" customWidth="1"/>
    <col min="4" max="4" width="9.42578125" style="2" customWidth="1"/>
    <col min="5" max="5" width="9.5703125" style="2" customWidth="1"/>
    <col min="6" max="6" width="9.28515625" style="2" customWidth="1"/>
    <col min="7" max="7" width="8.7109375" style="2" customWidth="1"/>
    <col min="8" max="8" width="8.5703125" style="2" customWidth="1"/>
    <col min="9" max="9" width="9.140625" style="5" customWidth="1"/>
    <col min="10" max="10" width="9.140625" style="2" customWidth="1"/>
    <col min="11" max="11" width="9.28515625" style="2" customWidth="1"/>
    <col min="12" max="12" width="8.5703125" style="2" customWidth="1"/>
    <col min="13" max="13" width="17.28515625" style="2" customWidth="1"/>
    <col min="14" max="15" width="9" style="2" customWidth="1"/>
    <col min="16" max="16" width="8.5703125" style="2" customWidth="1"/>
    <col min="17" max="17" width="9" style="2" customWidth="1"/>
    <col min="18" max="18" width="5.28515625" style="2" customWidth="1"/>
    <col min="19" max="16384" width="9.140625" style="2"/>
  </cols>
  <sheetData>
    <row r="1" spans="1:18" ht="21" customHeight="1" x14ac:dyDescent="0.25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1"/>
      <c r="L1" s="1"/>
      <c r="M1" s="1"/>
      <c r="N1" s="1"/>
      <c r="O1" s="16"/>
      <c r="P1" s="1"/>
    </row>
    <row r="2" spans="1:18" ht="21" customHeight="1" x14ac:dyDescent="0.25">
      <c r="A2" s="26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1"/>
      <c r="L2" s="1"/>
      <c r="M2" s="1"/>
      <c r="N2" s="1"/>
      <c r="O2" s="16"/>
      <c r="P2" s="1"/>
    </row>
    <row r="3" spans="1:18" ht="21" customHeight="1" x14ac:dyDescent="0.25">
      <c r="A3" s="27" t="s">
        <v>3</v>
      </c>
      <c r="B3" s="27"/>
      <c r="C3" s="27"/>
      <c r="D3" s="27"/>
      <c r="E3" s="27"/>
      <c r="F3" s="27"/>
      <c r="G3" s="27"/>
      <c r="H3" s="27"/>
      <c r="I3" s="27"/>
      <c r="J3" s="27"/>
      <c r="K3" s="3"/>
      <c r="L3" s="3"/>
      <c r="M3" s="3"/>
      <c r="N3" s="3"/>
      <c r="O3" s="17"/>
      <c r="P3" s="3"/>
    </row>
    <row r="4" spans="1:18" ht="21" customHeight="1" x14ac:dyDescent="0.25">
      <c r="C4" s="11">
        <v>44621</v>
      </c>
      <c r="D4" s="11">
        <v>44652</v>
      </c>
      <c r="E4" s="11">
        <v>44682</v>
      </c>
      <c r="F4" s="11">
        <v>44713</v>
      </c>
      <c r="G4" s="11">
        <v>44743</v>
      </c>
      <c r="H4" s="11">
        <v>44774</v>
      </c>
      <c r="I4" s="11">
        <v>44805</v>
      </c>
      <c r="J4" s="11">
        <v>44835</v>
      </c>
      <c r="K4" s="11">
        <v>44866</v>
      </c>
      <c r="L4" s="11">
        <v>44896</v>
      </c>
      <c r="M4" s="11">
        <v>44927</v>
      </c>
      <c r="N4" s="11"/>
      <c r="O4" s="11"/>
      <c r="P4" s="11"/>
      <c r="Q4" s="2" t="s">
        <v>5</v>
      </c>
      <c r="R4" s="2" t="s">
        <v>4</v>
      </c>
    </row>
    <row r="5" spans="1:18" ht="21" customHeight="1" x14ac:dyDescent="0.25">
      <c r="A5" s="28" t="s">
        <v>0</v>
      </c>
      <c r="B5" s="28"/>
      <c r="C5" s="4">
        <v>0</v>
      </c>
      <c r="D5" s="4">
        <v>0</v>
      </c>
      <c r="E5" s="4">
        <v>15</v>
      </c>
      <c r="F5" s="4">
        <v>28</v>
      </c>
      <c r="G5" s="4">
        <v>24</v>
      </c>
      <c r="H5" s="4">
        <v>22</v>
      </c>
      <c r="I5" s="4">
        <v>19</v>
      </c>
      <c r="J5" s="4">
        <v>21</v>
      </c>
      <c r="K5" s="4">
        <v>26</v>
      </c>
      <c r="L5" s="4">
        <v>25</v>
      </c>
      <c r="M5" s="4">
        <v>26</v>
      </c>
      <c r="N5" s="4"/>
      <c r="O5" s="4"/>
      <c r="P5" s="4"/>
      <c r="Q5" s="4">
        <f t="shared" ref="Q5:Q10" si="0">SUM(C5:P5)</f>
        <v>206</v>
      </c>
      <c r="R5" s="5">
        <f>SUM(Q5*100/206)</f>
        <v>100</v>
      </c>
    </row>
    <row r="6" spans="1:18" s="15" customFormat="1" ht="21" customHeight="1" x14ac:dyDescent="0.25">
      <c r="A6" s="12">
        <v>1</v>
      </c>
      <c r="B6" s="18" t="s">
        <v>7</v>
      </c>
      <c r="C6" s="13">
        <v>0</v>
      </c>
      <c r="D6" s="13">
        <v>0</v>
      </c>
      <c r="E6" s="13">
        <v>15</v>
      </c>
      <c r="F6" s="13">
        <v>25</v>
      </c>
      <c r="G6" s="13">
        <v>18</v>
      </c>
      <c r="H6" s="13">
        <v>20</v>
      </c>
      <c r="I6" s="13">
        <v>19</v>
      </c>
      <c r="J6" s="13">
        <v>20</v>
      </c>
      <c r="K6" s="13">
        <v>26</v>
      </c>
      <c r="L6" s="13">
        <v>24</v>
      </c>
      <c r="M6" s="13">
        <v>26</v>
      </c>
      <c r="N6" s="13"/>
      <c r="O6" s="13"/>
      <c r="P6" s="13"/>
      <c r="Q6" s="13">
        <f t="shared" si="0"/>
        <v>193</v>
      </c>
      <c r="R6" s="5">
        <f t="shared" ref="R6:R9" si="1">SUM(Q6*100/180)</f>
        <v>107.22222222222223</v>
      </c>
    </row>
    <row r="7" spans="1:18" ht="21" customHeight="1" x14ac:dyDescent="0.25">
      <c r="A7" s="10">
        <v>2</v>
      </c>
      <c r="B7" s="18" t="s">
        <v>8</v>
      </c>
      <c r="C7" s="5">
        <v>0</v>
      </c>
      <c r="D7" s="5">
        <v>0</v>
      </c>
      <c r="E7" s="5">
        <v>15</v>
      </c>
      <c r="F7" s="5">
        <v>28</v>
      </c>
      <c r="G7" s="5">
        <v>23</v>
      </c>
      <c r="H7" s="5">
        <v>18</v>
      </c>
      <c r="I7" s="5">
        <v>19</v>
      </c>
      <c r="J7" s="5">
        <v>21</v>
      </c>
      <c r="K7" s="5">
        <v>26</v>
      </c>
      <c r="L7" s="5">
        <v>23</v>
      </c>
      <c r="M7" s="5">
        <v>26</v>
      </c>
      <c r="N7" s="5"/>
      <c r="O7" s="5"/>
      <c r="P7" s="5"/>
      <c r="Q7" s="5">
        <f t="shared" si="0"/>
        <v>199</v>
      </c>
      <c r="R7" s="5">
        <f t="shared" si="1"/>
        <v>110.55555555555556</v>
      </c>
    </row>
    <row r="8" spans="1:18" ht="21" customHeight="1" x14ac:dyDescent="0.25">
      <c r="A8" s="9">
        <v>3</v>
      </c>
      <c r="B8" s="19" t="s">
        <v>9</v>
      </c>
      <c r="C8" s="5">
        <v>0</v>
      </c>
      <c r="D8" s="5">
        <v>0</v>
      </c>
      <c r="E8" s="5">
        <v>9</v>
      </c>
      <c r="F8" s="5">
        <v>28</v>
      </c>
      <c r="G8" s="5">
        <v>23</v>
      </c>
      <c r="H8" s="5">
        <v>20</v>
      </c>
      <c r="I8" s="5">
        <v>11</v>
      </c>
      <c r="J8" s="5">
        <v>21</v>
      </c>
      <c r="K8" s="5">
        <v>25</v>
      </c>
      <c r="L8" s="5">
        <v>17</v>
      </c>
      <c r="M8" s="5">
        <v>26</v>
      </c>
      <c r="N8" s="5"/>
      <c r="O8" s="5"/>
      <c r="P8" s="5"/>
      <c r="Q8" s="5">
        <f t="shared" si="0"/>
        <v>180</v>
      </c>
      <c r="R8" s="5">
        <f t="shared" si="1"/>
        <v>100</v>
      </c>
    </row>
    <row r="9" spans="1:18" ht="21" customHeight="1" x14ac:dyDescent="0.25">
      <c r="A9" s="10">
        <v>4</v>
      </c>
      <c r="B9" s="18" t="s">
        <v>10</v>
      </c>
      <c r="C9" s="5">
        <v>0</v>
      </c>
      <c r="D9" s="5">
        <v>0</v>
      </c>
      <c r="E9" s="5">
        <v>15</v>
      </c>
      <c r="F9" s="5">
        <v>28</v>
      </c>
      <c r="G9" s="5">
        <v>24</v>
      </c>
      <c r="H9" s="5">
        <v>18</v>
      </c>
      <c r="I9" s="5">
        <v>17</v>
      </c>
      <c r="J9" s="5">
        <v>21</v>
      </c>
      <c r="K9" s="5">
        <v>17</v>
      </c>
      <c r="L9" s="5">
        <v>25</v>
      </c>
      <c r="M9" s="5">
        <v>26</v>
      </c>
      <c r="N9" s="5"/>
      <c r="O9" s="5"/>
      <c r="P9" s="5"/>
      <c r="Q9" s="5">
        <f t="shared" si="0"/>
        <v>191</v>
      </c>
      <c r="R9" s="5">
        <f t="shared" si="1"/>
        <v>106.11111111111111</v>
      </c>
    </row>
    <row r="10" spans="1:18" ht="22.5" customHeight="1" x14ac:dyDescent="0.25">
      <c r="A10" s="9">
        <v>5</v>
      </c>
      <c r="B10" s="19" t="s">
        <v>11</v>
      </c>
      <c r="C10" s="5">
        <v>0</v>
      </c>
      <c r="D10" s="5">
        <v>0</v>
      </c>
      <c r="E10" s="5">
        <v>0</v>
      </c>
      <c r="F10" s="5">
        <v>25</v>
      </c>
      <c r="G10" s="5">
        <v>4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/>
      <c r="N10" s="5"/>
      <c r="O10" s="5"/>
      <c r="P10" s="5"/>
      <c r="Q10" s="5">
        <f t="shared" si="0"/>
        <v>29</v>
      </c>
      <c r="R10" s="5">
        <f>SUM(Q10*100/165)</f>
        <v>17.575757575757574</v>
      </c>
    </row>
    <row r="11" spans="1:18" ht="21" customHeight="1" x14ac:dyDescent="0.25">
      <c r="B11" s="6"/>
      <c r="C11" s="5"/>
      <c r="D11" s="5"/>
      <c r="E11" s="5"/>
      <c r="F11" s="5"/>
      <c r="G11" s="5"/>
      <c r="H11" s="5"/>
      <c r="J11" s="5"/>
      <c r="K11" s="5"/>
      <c r="L11" s="5"/>
      <c r="M11" s="5"/>
      <c r="N11" s="5"/>
      <c r="O11" s="5"/>
      <c r="P11" s="5"/>
      <c r="Q11" s="5"/>
      <c r="R11" s="5">
        <f t="shared" ref="R11:R12" si="2">SUM(Q11*100/155)</f>
        <v>0</v>
      </c>
    </row>
    <row r="12" spans="1:18" ht="21" customHeight="1" x14ac:dyDescent="0.25">
      <c r="B12" s="6"/>
      <c r="C12" s="5"/>
      <c r="D12" s="5"/>
      <c r="E12" s="5"/>
      <c r="F12" s="5"/>
      <c r="G12" s="5"/>
      <c r="H12" s="5"/>
      <c r="J12" s="5"/>
      <c r="K12" s="5"/>
      <c r="L12" s="5"/>
      <c r="M12" s="5"/>
      <c r="N12" s="5"/>
      <c r="O12" s="5"/>
      <c r="P12" s="5"/>
      <c r="Q12" s="5"/>
      <c r="R12" s="5">
        <f t="shared" si="2"/>
        <v>0</v>
      </c>
    </row>
    <row r="13" spans="1:18" ht="21" customHeight="1" x14ac:dyDescent="0.25">
      <c r="B13" s="6"/>
      <c r="C13" s="5"/>
      <c r="D13" s="5"/>
      <c r="E13" s="5"/>
      <c r="F13" s="5"/>
      <c r="G13" s="5"/>
      <c r="H13" s="5"/>
      <c r="J13" s="5"/>
      <c r="K13" s="5"/>
      <c r="L13" s="5"/>
    </row>
    <row r="14" spans="1:18" ht="21" customHeight="1" x14ac:dyDescent="0.25">
      <c r="C14" s="5"/>
      <c r="D14" s="5"/>
      <c r="E14" s="5"/>
      <c r="F14" s="5"/>
      <c r="G14" s="5"/>
      <c r="H14" s="5"/>
      <c r="J14" s="5"/>
      <c r="K14" s="5"/>
      <c r="L14" s="5"/>
    </row>
    <row r="15" spans="1:18" ht="21" customHeight="1" x14ac:dyDescent="0.25">
      <c r="C15" s="5"/>
      <c r="D15" s="5"/>
      <c r="E15" s="5"/>
      <c r="F15" s="5"/>
      <c r="G15" s="5"/>
      <c r="H15" s="5"/>
      <c r="J15" s="5"/>
    </row>
    <row r="16" spans="1:18" ht="21" customHeight="1" x14ac:dyDescent="0.25">
      <c r="C16" s="5"/>
      <c r="D16" s="5"/>
      <c r="E16" s="5"/>
      <c r="F16" s="5"/>
      <c r="G16" s="5"/>
      <c r="H16" s="5"/>
    </row>
    <row r="17" spans="3:9" ht="21" customHeight="1" x14ac:dyDescent="0.25">
      <c r="C17" s="5"/>
      <c r="D17" s="5"/>
      <c r="E17" s="5"/>
      <c r="F17" s="5"/>
      <c r="G17" s="5"/>
      <c r="H17" s="5"/>
    </row>
    <row r="18" spans="3:9" ht="21" customHeight="1" x14ac:dyDescent="0.25">
      <c r="C18" s="5"/>
      <c r="D18" s="5"/>
      <c r="E18" s="5"/>
      <c r="F18" s="5"/>
      <c r="G18" s="5"/>
      <c r="H18" s="5"/>
    </row>
    <row r="19" spans="3:9" ht="21" customHeight="1" x14ac:dyDescent="0.25">
      <c r="C19" s="5"/>
      <c r="D19" s="5"/>
      <c r="E19" s="5"/>
      <c r="F19" s="5"/>
      <c r="G19" s="5"/>
      <c r="H19" s="5"/>
    </row>
    <row r="20" spans="3:9" ht="21" customHeight="1" x14ac:dyDescent="0.25">
      <c r="C20" s="5"/>
      <c r="D20" s="5"/>
      <c r="E20" s="5"/>
      <c r="F20" s="5"/>
      <c r="G20" s="5"/>
      <c r="H20" s="5"/>
    </row>
    <row r="21" spans="3:9" ht="21" customHeight="1" x14ac:dyDescent="0.25">
      <c r="C21" s="5"/>
      <c r="D21" s="5"/>
      <c r="E21" s="5"/>
      <c r="F21" s="5"/>
      <c r="G21" s="5"/>
      <c r="H21" s="5"/>
    </row>
    <row r="22" spans="3:9" ht="21" customHeight="1" x14ac:dyDescent="0.25">
      <c r="C22" s="5"/>
      <c r="D22" s="5"/>
      <c r="E22" s="5"/>
      <c r="F22" s="5"/>
      <c r="G22" s="5"/>
      <c r="H22" s="5"/>
    </row>
    <row r="23" spans="3:9" ht="21" customHeight="1" x14ac:dyDescent="0.25">
      <c r="C23" s="5"/>
      <c r="D23" s="5"/>
      <c r="E23" s="5"/>
      <c r="F23" s="5"/>
      <c r="G23" s="5"/>
      <c r="H23" s="5"/>
    </row>
    <row r="24" spans="3:9" ht="21" customHeight="1" x14ac:dyDescent="0.25">
      <c r="C24" s="5"/>
      <c r="D24" s="5"/>
      <c r="E24" s="5"/>
      <c r="F24" s="5"/>
      <c r="G24" s="5"/>
      <c r="H24" s="5"/>
    </row>
    <row r="25" spans="3:9" ht="21" customHeight="1" x14ac:dyDescent="0.25">
      <c r="I25" s="2"/>
    </row>
  </sheetData>
  <mergeCells count="4">
    <mergeCell ref="A1:J1"/>
    <mergeCell ref="A2:J2"/>
    <mergeCell ref="A3:J3"/>
    <mergeCell ref="A5:B5"/>
  </mergeCells>
  <printOptions gridLines="1"/>
  <pageMargins left="0" right="0" top="0.23622047244094491" bottom="0" header="0" footer="0.31496062992125984"/>
  <pageSetup paperSize="9" scale="79" orientation="landscape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7"/>
  <sheetViews>
    <sheetView tabSelected="1" workbookViewId="0">
      <selection activeCell="R5" sqref="R5:R16"/>
    </sheetView>
  </sheetViews>
  <sheetFormatPr defaultRowHeight="15" x14ac:dyDescent="0.25"/>
  <cols>
    <col min="1" max="1" width="3" customWidth="1"/>
    <col min="2" max="2" width="37.28515625" customWidth="1"/>
    <col min="16" max="16" width="9.28515625" customWidth="1"/>
    <col min="18" max="18" width="5.85546875" customWidth="1"/>
  </cols>
  <sheetData>
    <row r="1" spans="1:18" ht="18" x14ac:dyDescent="0.25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7"/>
      <c r="L1" s="7"/>
      <c r="M1" s="7"/>
      <c r="N1" s="7"/>
      <c r="O1" s="16"/>
      <c r="P1" s="7"/>
      <c r="Q1" s="2"/>
      <c r="R1" s="2"/>
    </row>
    <row r="2" spans="1:18" ht="18" x14ac:dyDescent="0.25">
      <c r="A2" s="26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7"/>
      <c r="L2" s="7"/>
      <c r="M2" s="7"/>
      <c r="N2" s="7"/>
      <c r="O2" s="16"/>
      <c r="P2" s="7"/>
      <c r="Q2" s="2"/>
      <c r="R2" s="2"/>
    </row>
    <row r="3" spans="1:18" ht="18" x14ac:dyDescent="0.25">
      <c r="A3" s="27" t="s">
        <v>6</v>
      </c>
      <c r="B3" s="27"/>
      <c r="C3" s="27"/>
      <c r="D3" s="27"/>
      <c r="E3" s="27"/>
      <c r="F3" s="27"/>
      <c r="G3" s="27"/>
      <c r="H3" s="27"/>
      <c r="I3" s="27"/>
      <c r="J3" s="27"/>
      <c r="K3" s="8"/>
      <c r="L3" s="8"/>
      <c r="M3" s="8"/>
      <c r="N3" s="8"/>
      <c r="O3" s="17"/>
      <c r="P3" s="8"/>
      <c r="Q3" s="2"/>
      <c r="R3" s="2"/>
    </row>
    <row r="4" spans="1:18" x14ac:dyDescent="0.25">
      <c r="A4" s="2"/>
      <c r="B4" s="2"/>
      <c r="C4" s="11">
        <v>44621</v>
      </c>
      <c r="D4" s="11">
        <v>44652</v>
      </c>
      <c r="E4" s="11">
        <v>44682</v>
      </c>
      <c r="F4" s="11">
        <v>44713</v>
      </c>
      <c r="G4" s="11">
        <v>44743</v>
      </c>
      <c r="H4" s="11">
        <v>44774</v>
      </c>
      <c r="I4" s="11">
        <v>44805</v>
      </c>
      <c r="J4" s="11">
        <v>44835</v>
      </c>
      <c r="K4" s="11">
        <v>44866</v>
      </c>
      <c r="L4" s="11">
        <v>44896</v>
      </c>
      <c r="M4" s="11">
        <v>44927</v>
      </c>
      <c r="N4" s="11"/>
      <c r="O4" s="11"/>
      <c r="P4" s="11"/>
      <c r="Q4" s="2" t="s">
        <v>5</v>
      </c>
      <c r="R4" s="2" t="s">
        <v>4</v>
      </c>
    </row>
    <row r="5" spans="1:18" ht="15" customHeight="1" x14ac:dyDescent="0.25">
      <c r="A5" s="29" t="s">
        <v>0</v>
      </c>
      <c r="B5" s="29"/>
      <c r="C5" s="23">
        <v>13</v>
      </c>
      <c r="D5" s="23">
        <v>23</v>
      </c>
      <c r="E5" s="23">
        <v>39</v>
      </c>
      <c r="F5" s="23">
        <v>14</v>
      </c>
      <c r="G5" s="23">
        <v>36</v>
      </c>
      <c r="H5" s="23">
        <v>34</v>
      </c>
      <c r="I5" s="23">
        <v>24</v>
      </c>
      <c r="J5" s="23">
        <v>29</v>
      </c>
      <c r="K5" s="23">
        <v>35</v>
      </c>
      <c r="L5" s="23">
        <v>36</v>
      </c>
      <c r="M5" s="24">
        <v>34</v>
      </c>
      <c r="N5" s="24"/>
      <c r="O5" s="24"/>
      <c r="P5" s="25"/>
      <c r="Q5" s="4">
        <f t="shared" ref="Q5:Q10" si="0">SUM(C5:P5)</f>
        <v>317</v>
      </c>
      <c r="R5" s="5">
        <f>SUM(Q5*100/317)</f>
        <v>100</v>
      </c>
    </row>
    <row r="6" spans="1:18" s="14" customFormat="1" ht="15.75" x14ac:dyDescent="0.25">
      <c r="A6" s="12">
        <v>1</v>
      </c>
      <c r="B6" s="18" t="s">
        <v>7</v>
      </c>
      <c r="C6" s="21">
        <v>13</v>
      </c>
      <c r="D6" s="21">
        <v>23</v>
      </c>
      <c r="E6" s="21">
        <v>39</v>
      </c>
      <c r="F6" s="21">
        <v>11</v>
      </c>
      <c r="G6" s="21">
        <v>28</v>
      </c>
      <c r="H6" s="21">
        <v>34</v>
      </c>
      <c r="I6" s="21">
        <v>24</v>
      </c>
      <c r="J6" s="21">
        <v>25</v>
      </c>
      <c r="K6" s="21">
        <v>35</v>
      </c>
      <c r="L6" s="21">
        <v>32</v>
      </c>
      <c r="M6" s="21">
        <v>34</v>
      </c>
      <c r="N6" s="21"/>
      <c r="O6" s="21"/>
      <c r="P6" s="13"/>
      <c r="Q6" s="13">
        <f t="shared" si="0"/>
        <v>298</v>
      </c>
      <c r="R6" s="5">
        <f t="shared" ref="R6:R16" si="1">SUM(Q6*100/317)</f>
        <v>94.00630914826499</v>
      </c>
    </row>
    <row r="7" spans="1:18" ht="15.75" x14ac:dyDescent="0.25">
      <c r="A7" s="10">
        <v>2</v>
      </c>
      <c r="B7" s="18" t="s">
        <v>8</v>
      </c>
      <c r="C7" s="22">
        <v>13</v>
      </c>
      <c r="D7" s="22">
        <v>23</v>
      </c>
      <c r="E7" s="22">
        <v>39</v>
      </c>
      <c r="F7" s="22">
        <v>14</v>
      </c>
      <c r="G7" s="22">
        <v>35</v>
      </c>
      <c r="H7" s="22">
        <v>32</v>
      </c>
      <c r="I7" s="22">
        <v>24</v>
      </c>
      <c r="J7" s="22">
        <v>29</v>
      </c>
      <c r="K7" s="22">
        <v>35</v>
      </c>
      <c r="L7" s="22">
        <v>30</v>
      </c>
      <c r="M7" s="22">
        <v>34</v>
      </c>
      <c r="N7" s="22"/>
      <c r="O7" s="22"/>
      <c r="P7" s="5"/>
      <c r="Q7" s="5">
        <f t="shared" si="0"/>
        <v>308</v>
      </c>
      <c r="R7" s="5">
        <f t="shared" si="1"/>
        <v>97.160883280757105</v>
      </c>
    </row>
    <row r="8" spans="1:18" ht="15.75" x14ac:dyDescent="0.25">
      <c r="A8" s="9">
        <v>3</v>
      </c>
      <c r="B8" s="19" t="s">
        <v>9</v>
      </c>
      <c r="C8" s="22">
        <v>0</v>
      </c>
      <c r="D8" s="22">
        <v>23</v>
      </c>
      <c r="E8" s="22">
        <v>36</v>
      </c>
      <c r="F8" s="22">
        <v>14</v>
      </c>
      <c r="G8" s="22">
        <v>35</v>
      </c>
      <c r="H8" s="22">
        <v>31</v>
      </c>
      <c r="I8" s="22">
        <v>9</v>
      </c>
      <c r="J8" s="22">
        <v>29</v>
      </c>
      <c r="K8" s="22">
        <v>34</v>
      </c>
      <c r="L8" s="22">
        <v>21</v>
      </c>
      <c r="M8" s="22">
        <v>34</v>
      </c>
      <c r="N8" s="22"/>
      <c r="O8" s="22"/>
      <c r="P8" s="5"/>
      <c r="Q8" s="5">
        <f t="shared" si="0"/>
        <v>266</v>
      </c>
      <c r="R8" s="5">
        <f t="shared" si="1"/>
        <v>83.911671924290218</v>
      </c>
    </row>
    <row r="9" spans="1:18" ht="15.75" x14ac:dyDescent="0.25">
      <c r="A9" s="10">
        <v>4</v>
      </c>
      <c r="B9" s="18" t="s">
        <v>10</v>
      </c>
      <c r="C9" s="22">
        <v>13</v>
      </c>
      <c r="D9" s="22">
        <v>12</v>
      </c>
      <c r="E9" s="22">
        <v>39</v>
      </c>
      <c r="F9" s="22">
        <v>14</v>
      </c>
      <c r="G9" s="22">
        <v>36</v>
      </c>
      <c r="H9" s="22">
        <v>32</v>
      </c>
      <c r="I9" s="22">
        <v>24</v>
      </c>
      <c r="J9" s="22">
        <v>29</v>
      </c>
      <c r="K9" s="22">
        <v>25</v>
      </c>
      <c r="L9" s="22">
        <v>33</v>
      </c>
      <c r="M9" s="22">
        <v>34</v>
      </c>
      <c r="N9" s="22"/>
      <c r="O9" s="22"/>
      <c r="P9" s="5"/>
      <c r="Q9" s="5">
        <f t="shared" si="0"/>
        <v>291</v>
      </c>
      <c r="R9" s="5">
        <f t="shared" si="1"/>
        <v>91.798107255520506</v>
      </c>
    </row>
    <row r="10" spans="1:18" ht="15.75" x14ac:dyDescent="0.25">
      <c r="A10" s="9">
        <v>5</v>
      </c>
      <c r="B10" s="19" t="s">
        <v>11</v>
      </c>
      <c r="C10" s="22">
        <v>0</v>
      </c>
      <c r="D10" s="22">
        <v>3</v>
      </c>
      <c r="E10" s="22">
        <v>0</v>
      </c>
      <c r="F10" s="22">
        <v>11</v>
      </c>
      <c r="G10" s="22">
        <v>6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/>
      <c r="N10" s="22"/>
      <c r="O10" s="22"/>
      <c r="P10" s="5"/>
      <c r="Q10" s="5">
        <f t="shared" si="0"/>
        <v>20</v>
      </c>
      <c r="R10" s="5">
        <f t="shared" si="1"/>
        <v>6.309148264984227</v>
      </c>
    </row>
    <row r="11" spans="1:18" ht="15.75" x14ac:dyDescent="0.25"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R11" s="5">
        <f t="shared" si="1"/>
        <v>0</v>
      </c>
    </row>
    <row r="12" spans="1:18" ht="15.75" x14ac:dyDescent="0.25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R12" s="5">
        <f t="shared" si="1"/>
        <v>0</v>
      </c>
    </row>
    <row r="13" spans="1:18" ht="15.75" x14ac:dyDescent="0.25"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R13" s="5">
        <f t="shared" si="1"/>
        <v>0</v>
      </c>
    </row>
    <row r="14" spans="1:18" ht="15.75" x14ac:dyDescent="0.25"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R14" s="5">
        <f t="shared" si="1"/>
        <v>0</v>
      </c>
    </row>
    <row r="15" spans="1:18" ht="15.75" x14ac:dyDescent="0.25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R15" s="5">
        <f t="shared" si="1"/>
        <v>0</v>
      </c>
    </row>
    <row r="16" spans="1:18" ht="15.75" x14ac:dyDescent="0.25"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R16" s="5">
        <f t="shared" si="1"/>
        <v>0</v>
      </c>
    </row>
    <row r="17" spans="3:15" ht="15.75" x14ac:dyDescent="0.25"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</sheetData>
  <mergeCells count="4">
    <mergeCell ref="A1:J1"/>
    <mergeCell ref="A2:J2"/>
    <mergeCell ref="A3:J3"/>
    <mergeCell ref="A5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8" sqref="H8:J23"/>
    </sheetView>
  </sheetViews>
  <sheetFormatPr defaultRowHeight="15" x14ac:dyDescent="0.25"/>
  <cols>
    <col min="2" max="4" width="9.140625" customWidth="1"/>
    <col min="9" max="9" width="17.8554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Practical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2023-02-27T10:52:02Z</dcterms:modified>
</cp:coreProperties>
</file>