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5" i="1"/>
  <c r="S6"/>
  <c r="S7"/>
  <c r="S8"/>
  <c r="S9"/>
  <c r="S10"/>
  <c r="S11"/>
  <c r="S4"/>
  <c r="S5" i="2"/>
  <c r="S6"/>
  <c r="S7"/>
  <c r="S8"/>
  <c r="S9"/>
  <c r="S10"/>
  <c r="S11"/>
  <c r="S12"/>
  <c r="S13"/>
  <c r="S4"/>
  <c r="S12" i="1"/>
  <c r="S13"/>
  <c r="S14"/>
  <c r="S14" i="2"/>
  <c r="S15"/>
  <c r="S16"/>
  <c r="S17"/>
  <c r="S15" i="1"/>
  <c r="S16"/>
  <c r="S17"/>
  <c r="S18"/>
  <c r="R10" i="2"/>
  <c r="R9"/>
  <c r="R8"/>
  <c r="R7"/>
  <c r="R6"/>
  <c r="R5"/>
  <c r="R4"/>
  <c r="R5" i="1" l="1"/>
  <c r="R6"/>
  <c r="R7"/>
  <c r="R8"/>
  <c r="R9"/>
  <c r="R10"/>
  <c r="R4"/>
</calcChain>
</file>

<file path=xl/sharedStrings.xml><?xml version="1.0" encoding="utf-8"?>
<sst xmlns="http://schemas.openxmlformats.org/spreadsheetml/2006/main" count="20" uniqueCount="10">
  <si>
    <t>04. PANCHAKARMA</t>
  </si>
  <si>
    <t>SDM COLLEGE OF AYURVEDA, KUTHPADY, UDUPI</t>
  </si>
  <si>
    <t xml:space="preserve">List of Ist Year Students MD/MS (Ayu) </t>
  </si>
  <si>
    <t>Total</t>
  </si>
  <si>
    <t>%</t>
  </si>
  <si>
    <t xml:space="preserve">Dr. Shruti B Khompi  </t>
  </si>
  <si>
    <t xml:space="preserve">Dr. Kritika </t>
  </si>
  <si>
    <t xml:space="preserve">Dr. Deeksha Nayaka H V </t>
  </si>
  <si>
    <t>Dr. Sudhehi V Acharya</t>
  </si>
  <si>
    <t xml:space="preserve">Dr. Savitha Guptha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</si>
</sst>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zoomScale="87" zoomScaleNormal="87" workbookViewId="0">
      <selection activeCell="S4" sqref="S4:S11"/>
    </sheetView>
  </sheetViews>
  <sheetFormatPr defaultRowHeight="21" customHeight="1"/>
  <cols>
    <col min="1" max="1" width="3.85546875" customWidth="1"/>
    <col min="2" max="2" width="43.28515625" customWidth="1"/>
    <col min="3" max="3" width="10" style="2" customWidth="1"/>
    <col min="4" max="4" width="9.42578125" style="2" customWidth="1"/>
    <col min="5" max="5" width="11.7109375" style="2" customWidth="1"/>
    <col min="6" max="6" width="9.85546875" style="11" customWidth="1"/>
    <col min="7" max="7" width="10" style="11" customWidth="1"/>
    <col min="8" max="8" width="8.5703125" style="11" customWidth="1"/>
    <col min="9" max="9" width="9.5703125" style="11" customWidth="1"/>
    <col min="10" max="10" width="10.85546875" style="11" customWidth="1"/>
    <col min="11" max="11" width="8.85546875" style="11" customWidth="1"/>
    <col min="12" max="12" width="8.7109375" style="11" customWidth="1"/>
    <col min="13" max="13" width="8.42578125" style="11" customWidth="1"/>
    <col min="14" max="15" width="9" style="11" customWidth="1"/>
    <col min="16" max="16" width="10.28515625" style="11" customWidth="1"/>
    <col min="17" max="17" width="10.140625" customWidth="1"/>
    <col min="18" max="18" width="8.42578125" customWidth="1"/>
    <col min="19" max="19" width="6.140625" customWidth="1"/>
  </cols>
  <sheetData>
    <row r="1" spans="1:20" ht="21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  <c r="R1" s="1"/>
      <c r="S1" s="1"/>
      <c r="T1" s="4"/>
    </row>
    <row r="2" spans="1:20" ht="21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  <c r="S2" s="1"/>
      <c r="T2" s="4"/>
    </row>
    <row r="3" spans="1:20" ht="21" customHeight="1">
      <c r="A3" s="3"/>
      <c r="B3" s="3"/>
      <c r="C3" s="9">
        <v>44621</v>
      </c>
      <c r="D3" s="9">
        <v>44652</v>
      </c>
      <c r="E3" s="9">
        <v>44682</v>
      </c>
      <c r="F3" s="9">
        <v>44713</v>
      </c>
      <c r="G3" s="9">
        <v>44743</v>
      </c>
      <c r="H3" s="9">
        <v>44774</v>
      </c>
      <c r="I3" s="9">
        <v>44805</v>
      </c>
      <c r="J3" s="9">
        <v>44835</v>
      </c>
      <c r="K3" s="9">
        <v>44866</v>
      </c>
      <c r="L3" s="9">
        <v>44896</v>
      </c>
      <c r="M3" s="9">
        <v>44927</v>
      </c>
      <c r="N3" s="9"/>
      <c r="O3" s="9"/>
      <c r="P3" s="9"/>
      <c r="Q3" s="10"/>
      <c r="R3" s="1" t="s">
        <v>3</v>
      </c>
      <c r="S3" s="1" t="s">
        <v>4</v>
      </c>
      <c r="T3" s="4"/>
    </row>
    <row r="4" spans="1:20" ht="21" customHeight="1">
      <c r="A4" s="20" t="s">
        <v>0</v>
      </c>
      <c r="B4" s="20"/>
      <c r="C4" s="5">
        <v>0</v>
      </c>
      <c r="D4" s="5">
        <v>0</v>
      </c>
      <c r="E4" s="5">
        <v>11</v>
      </c>
      <c r="F4" s="5">
        <v>20</v>
      </c>
      <c r="G4" s="5">
        <v>16</v>
      </c>
      <c r="H4" s="5">
        <v>18</v>
      </c>
      <c r="I4" s="5">
        <v>17</v>
      </c>
      <c r="J4" s="5">
        <v>16</v>
      </c>
      <c r="K4" s="5">
        <v>14</v>
      </c>
      <c r="L4" s="5">
        <v>22</v>
      </c>
      <c r="M4" s="5">
        <v>16</v>
      </c>
      <c r="N4" s="5"/>
      <c r="O4" s="5"/>
      <c r="P4" s="5"/>
      <c r="Q4" s="5"/>
      <c r="R4" s="12">
        <f t="shared" ref="R4:R10" si="0">SUM(C4:Q4)</f>
        <v>150</v>
      </c>
      <c r="S4" s="13">
        <f>SUM(R4*100/150)</f>
        <v>100</v>
      </c>
      <c r="T4" s="4"/>
    </row>
    <row r="5" spans="1:20" ht="21" customHeight="1">
      <c r="A5" s="7">
        <v>1</v>
      </c>
      <c r="B5" s="17" t="s">
        <v>5</v>
      </c>
      <c r="C5" s="6">
        <v>0</v>
      </c>
      <c r="D5" s="6">
        <v>0</v>
      </c>
      <c r="E5" s="6">
        <v>11</v>
      </c>
      <c r="F5" s="6">
        <v>20</v>
      </c>
      <c r="G5" s="6">
        <v>14</v>
      </c>
      <c r="H5" s="6">
        <v>14</v>
      </c>
      <c r="I5" s="6">
        <v>12</v>
      </c>
      <c r="J5" s="6">
        <v>13</v>
      </c>
      <c r="K5" s="6">
        <v>14</v>
      </c>
      <c r="L5" s="6">
        <v>21</v>
      </c>
      <c r="M5" s="6">
        <v>16</v>
      </c>
      <c r="N5" s="6"/>
      <c r="O5" s="6"/>
      <c r="P5" s="6"/>
      <c r="Q5" s="6"/>
      <c r="R5" s="14">
        <f t="shared" si="0"/>
        <v>135</v>
      </c>
      <c r="S5" s="13">
        <f t="shared" ref="S5:S11" si="1">SUM(R5*100/150)</f>
        <v>90</v>
      </c>
      <c r="T5" s="4"/>
    </row>
    <row r="6" spans="1:20" ht="21" customHeight="1">
      <c r="A6" s="7">
        <v>2</v>
      </c>
      <c r="B6" s="17" t="s">
        <v>6</v>
      </c>
      <c r="C6" s="6">
        <v>0</v>
      </c>
      <c r="D6" s="6">
        <v>0</v>
      </c>
      <c r="E6" s="6">
        <v>10</v>
      </c>
      <c r="F6" s="6">
        <v>19</v>
      </c>
      <c r="G6" s="6">
        <v>16</v>
      </c>
      <c r="H6" s="6">
        <v>17</v>
      </c>
      <c r="I6" s="6">
        <v>16</v>
      </c>
      <c r="J6" s="6">
        <v>6</v>
      </c>
      <c r="K6" s="6">
        <v>14</v>
      </c>
      <c r="L6" s="6">
        <v>21</v>
      </c>
      <c r="M6" s="6">
        <v>16</v>
      </c>
      <c r="N6" s="6"/>
      <c r="O6" s="6"/>
      <c r="P6" s="6"/>
      <c r="Q6" s="6"/>
      <c r="R6" s="14">
        <f t="shared" si="0"/>
        <v>135</v>
      </c>
      <c r="S6" s="13">
        <f t="shared" si="1"/>
        <v>90</v>
      </c>
      <c r="T6" s="4"/>
    </row>
    <row r="7" spans="1:20" ht="21" customHeight="1">
      <c r="A7" s="7">
        <v>3</v>
      </c>
      <c r="B7" s="17" t="s">
        <v>7</v>
      </c>
      <c r="C7" s="6">
        <v>0</v>
      </c>
      <c r="D7" s="6">
        <v>0</v>
      </c>
      <c r="E7" s="6">
        <v>11</v>
      </c>
      <c r="F7" s="6">
        <v>20</v>
      </c>
      <c r="G7" s="6">
        <v>16</v>
      </c>
      <c r="H7" s="6">
        <v>18</v>
      </c>
      <c r="I7" s="6">
        <v>16</v>
      </c>
      <c r="J7" s="6">
        <v>8</v>
      </c>
      <c r="K7" s="6">
        <v>11</v>
      </c>
      <c r="L7" s="6">
        <v>22</v>
      </c>
      <c r="M7" s="6">
        <v>16</v>
      </c>
      <c r="N7" s="6"/>
      <c r="O7" s="6"/>
      <c r="P7" s="6"/>
      <c r="Q7" s="6"/>
      <c r="R7" s="14">
        <f t="shared" si="0"/>
        <v>138</v>
      </c>
      <c r="S7" s="13">
        <f t="shared" si="1"/>
        <v>92</v>
      </c>
      <c r="T7" s="4"/>
    </row>
    <row r="8" spans="1:20" ht="21" customHeight="1">
      <c r="A8" s="7">
        <v>4</v>
      </c>
      <c r="B8" s="17" t="s">
        <v>8</v>
      </c>
      <c r="C8" s="6">
        <v>0</v>
      </c>
      <c r="D8" s="6">
        <v>0</v>
      </c>
      <c r="E8" s="6">
        <v>11</v>
      </c>
      <c r="F8" s="6">
        <v>18</v>
      </c>
      <c r="G8" s="6">
        <v>16</v>
      </c>
      <c r="H8" s="6">
        <v>17</v>
      </c>
      <c r="I8" s="6">
        <v>12</v>
      </c>
      <c r="J8" s="6">
        <v>16</v>
      </c>
      <c r="K8" s="6">
        <v>14</v>
      </c>
      <c r="L8" s="6">
        <v>22</v>
      </c>
      <c r="M8" s="6">
        <v>16</v>
      </c>
      <c r="N8" s="6"/>
      <c r="O8" s="6"/>
      <c r="P8" s="6"/>
      <c r="Q8" s="6"/>
      <c r="R8" s="14">
        <f t="shared" si="0"/>
        <v>142</v>
      </c>
      <c r="S8" s="13">
        <f t="shared" si="1"/>
        <v>94.666666666666671</v>
      </c>
      <c r="T8" s="4"/>
    </row>
    <row r="9" spans="1:20" ht="21" customHeight="1">
      <c r="A9" s="7">
        <v>5</v>
      </c>
      <c r="B9" s="17" t="s">
        <v>9</v>
      </c>
      <c r="C9" s="6">
        <v>0</v>
      </c>
      <c r="D9" s="6">
        <v>0</v>
      </c>
      <c r="E9" s="6">
        <v>11</v>
      </c>
      <c r="F9" s="6">
        <v>20</v>
      </c>
      <c r="G9" s="6">
        <v>16</v>
      </c>
      <c r="H9" s="6">
        <v>18</v>
      </c>
      <c r="I9" s="6">
        <v>15</v>
      </c>
      <c r="J9" s="6">
        <v>12</v>
      </c>
      <c r="K9" s="6">
        <v>14</v>
      </c>
      <c r="L9" s="6">
        <v>21</v>
      </c>
      <c r="M9" s="6">
        <v>16</v>
      </c>
      <c r="N9" s="6"/>
      <c r="O9" s="6"/>
      <c r="P9" s="6"/>
      <c r="Q9" s="6"/>
      <c r="R9" s="14">
        <f t="shared" si="0"/>
        <v>143</v>
      </c>
      <c r="S9" s="13">
        <f t="shared" si="1"/>
        <v>95.333333333333329</v>
      </c>
      <c r="T9" s="4"/>
    </row>
    <row r="10" spans="1:20" ht="21" customHeight="1">
      <c r="A10" s="7">
        <v>6</v>
      </c>
      <c r="B10" s="16"/>
      <c r="C10" s="6"/>
      <c r="D10" s="6"/>
      <c r="E10" s="6"/>
      <c r="F10" s="6"/>
      <c r="G10" s="6"/>
      <c r="H10" s="6"/>
      <c r="I10" s="6"/>
      <c r="J10" s="8"/>
      <c r="K10" s="8"/>
      <c r="L10" s="6"/>
      <c r="M10" s="6"/>
      <c r="N10" s="6"/>
      <c r="O10" s="6"/>
      <c r="P10" s="6"/>
      <c r="Q10" s="6"/>
      <c r="R10" s="14">
        <f t="shared" si="0"/>
        <v>0</v>
      </c>
      <c r="S10" s="13">
        <f t="shared" si="1"/>
        <v>0</v>
      </c>
      <c r="T10" s="4"/>
    </row>
    <row r="11" spans="1:20" ht="21" customHeight="1"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8"/>
      <c r="P11" s="18"/>
      <c r="Q11" s="1"/>
      <c r="R11" s="14"/>
      <c r="S11" s="13">
        <f t="shared" si="1"/>
        <v>0</v>
      </c>
    </row>
    <row r="12" spans="1:20" ht="21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"/>
      <c r="S12" s="13">
        <f t="shared" ref="S10:S14" si="2">SUM(R12*100/134)</f>
        <v>0</v>
      </c>
    </row>
    <row r="13" spans="1:20" ht="21" customHeight="1"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"/>
      <c r="S13" s="13">
        <f t="shared" si="2"/>
        <v>0</v>
      </c>
    </row>
    <row r="14" spans="1:20" ht="21" customHeight="1">
      <c r="S14" s="13">
        <f t="shared" si="2"/>
        <v>0</v>
      </c>
    </row>
    <row r="15" spans="1:20" ht="21" customHeight="1">
      <c r="S15" s="13">
        <f t="shared" ref="S15:S18" si="3">SUM(R15*100/94)</f>
        <v>0</v>
      </c>
    </row>
    <row r="16" spans="1:20" ht="21" customHeight="1">
      <c r="S16" s="13">
        <f t="shared" si="3"/>
        <v>0</v>
      </c>
    </row>
    <row r="17" spans="19:19" ht="21" customHeight="1">
      <c r="S17" s="13">
        <f t="shared" si="3"/>
        <v>0</v>
      </c>
    </row>
    <row r="18" spans="19:19" ht="21" customHeight="1">
      <c r="S18" s="13">
        <f t="shared" si="3"/>
        <v>0</v>
      </c>
    </row>
  </sheetData>
  <mergeCells count="3">
    <mergeCell ref="A1:P1"/>
    <mergeCell ref="A2:P2"/>
    <mergeCell ref="A4:B4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9" zoomScaleNormal="89" workbookViewId="0">
      <selection activeCell="S4" sqref="S4:S13"/>
    </sheetView>
  </sheetViews>
  <sheetFormatPr defaultRowHeight="15"/>
  <cols>
    <col min="1" max="1" width="6.140625" customWidth="1"/>
    <col min="2" max="2" width="39.5703125" customWidth="1"/>
    <col min="19" max="19" width="7.140625" customWidth="1"/>
  </cols>
  <sheetData>
    <row r="1" spans="1:19" ht="15.75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  <c r="R1" s="1"/>
      <c r="S1" s="1"/>
    </row>
    <row r="2" spans="1:19" ht="15.75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  <c r="S2" s="1"/>
    </row>
    <row r="3" spans="1:19" ht="15.75">
      <c r="A3" s="15"/>
      <c r="B3" s="15"/>
      <c r="C3" s="9">
        <v>44621</v>
      </c>
      <c r="D3" s="9">
        <v>44652</v>
      </c>
      <c r="E3" s="9">
        <v>44682</v>
      </c>
      <c r="F3" s="9">
        <v>44713</v>
      </c>
      <c r="G3" s="9">
        <v>44743</v>
      </c>
      <c r="H3" s="9">
        <v>44774</v>
      </c>
      <c r="I3" s="9">
        <v>44805</v>
      </c>
      <c r="J3" s="9">
        <v>44835</v>
      </c>
      <c r="K3" s="9">
        <v>44866</v>
      </c>
      <c r="L3" s="9">
        <v>44896</v>
      </c>
      <c r="M3" s="9">
        <v>44927</v>
      </c>
      <c r="N3" s="9"/>
      <c r="O3" s="9"/>
      <c r="P3" s="9"/>
      <c r="Q3" s="10"/>
      <c r="R3" s="1" t="s">
        <v>3</v>
      </c>
      <c r="S3" s="1" t="s">
        <v>4</v>
      </c>
    </row>
    <row r="4" spans="1:19" ht="18">
      <c r="A4" s="20" t="s">
        <v>0</v>
      </c>
      <c r="B4" s="20"/>
      <c r="C4" s="5">
        <v>10</v>
      </c>
      <c r="D4" s="5">
        <v>19</v>
      </c>
      <c r="E4" s="5">
        <v>22</v>
      </c>
      <c r="F4" s="5">
        <v>26</v>
      </c>
      <c r="G4" s="5">
        <v>25</v>
      </c>
      <c r="H4" s="5">
        <v>21</v>
      </c>
      <c r="I4" s="5">
        <v>21</v>
      </c>
      <c r="J4" s="5">
        <v>21</v>
      </c>
      <c r="K4" s="5">
        <v>24</v>
      </c>
      <c r="L4" s="5">
        <v>27</v>
      </c>
      <c r="M4" s="5">
        <v>24</v>
      </c>
      <c r="N4" s="5"/>
      <c r="O4" s="5"/>
      <c r="P4" s="5"/>
      <c r="Q4" s="5"/>
      <c r="R4" s="12">
        <f t="shared" ref="R4:R10" si="0">SUM(C4:Q4)</f>
        <v>240</v>
      </c>
      <c r="S4" s="13">
        <f>SUM(R4*100/240)</f>
        <v>100</v>
      </c>
    </row>
    <row r="5" spans="1:19" ht="18">
      <c r="A5" s="7">
        <v>1</v>
      </c>
      <c r="B5" s="17" t="s">
        <v>5</v>
      </c>
      <c r="C5" s="6">
        <v>10</v>
      </c>
      <c r="D5" s="6">
        <v>19</v>
      </c>
      <c r="E5" s="6">
        <v>22</v>
      </c>
      <c r="F5" s="6">
        <v>26</v>
      </c>
      <c r="G5" s="6">
        <v>25</v>
      </c>
      <c r="H5" s="6">
        <v>21</v>
      </c>
      <c r="I5" s="6">
        <v>21</v>
      </c>
      <c r="J5" s="6">
        <v>21</v>
      </c>
      <c r="K5" s="6">
        <v>24</v>
      </c>
      <c r="L5" s="6">
        <v>27</v>
      </c>
      <c r="M5" s="6">
        <v>24</v>
      </c>
      <c r="N5" s="6"/>
      <c r="O5" s="6"/>
      <c r="P5" s="6"/>
      <c r="Q5" s="6"/>
      <c r="R5" s="14">
        <f t="shared" si="0"/>
        <v>240</v>
      </c>
      <c r="S5" s="13">
        <f t="shared" ref="S5:S13" si="1">SUM(R5*100/240)</f>
        <v>100</v>
      </c>
    </row>
    <row r="6" spans="1:19" ht="18">
      <c r="A6" s="7">
        <v>2</v>
      </c>
      <c r="B6" s="17" t="s">
        <v>6</v>
      </c>
      <c r="C6" s="6">
        <v>10</v>
      </c>
      <c r="D6" s="6">
        <v>19</v>
      </c>
      <c r="E6" s="6">
        <v>22</v>
      </c>
      <c r="F6" s="6">
        <v>26</v>
      </c>
      <c r="G6" s="6">
        <v>25</v>
      </c>
      <c r="H6" s="6">
        <v>21</v>
      </c>
      <c r="I6" s="6">
        <v>21</v>
      </c>
      <c r="J6" s="6">
        <v>6</v>
      </c>
      <c r="K6" s="6">
        <v>24</v>
      </c>
      <c r="L6" s="6">
        <v>27</v>
      </c>
      <c r="M6" s="6">
        <v>24</v>
      </c>
      <c r="N6" s="6"/>
      <c r="O6" s="6"/>
      <c r="P6" s="6"/>
      <c r="Q6" s="6"/>
      <c r="R6" s="14">
        <f t="shared" si="0"/>
        <v>225</v>
      </c>
      <c r="S6" s="13">
        <f t="shared" si="1"/>
        <v>93.75</v>
      </c>
    </row>
    <row r="7" spans="1:19" ht="18">
      <c r="A7" s="7">
        <v>3</v>
      </c>
      <c r="B7" s="17" t="s">
        <v>7</v>
      </c>
      <c r="C7" s="6">
        <v>0</v>
      </c>
      <c r="D7" s="6">
        <v>13</v>
      </c>
      <c r="E7" s="6">
        <v>22</v>
      </c>
      <c r="F7" s="6">
        <v>26</v>
      </c>
      <c r="G7" s="6">
        <v>25</v>
      </c>
      <c r="H7" s="6">
        <v>21</v>
      </c>
      <c r="I7" s="6">
        <v>21</v>
      </c>
      <c r="J7" s="6">
        <v>15</v>
      </c>
      <c r="K7" s="6">
        <v>24</v>
      </c>
      <c r="L7" s="6">
        <v>27</v>
      </c>
      <c r="M7" s="6">
        <v>24</v>
      </c>
      <c r="N7" s="6"/>
      <c r="O7" s="6"/>
      <c r="P7" s="6"/>
      <c r="Q7" s="6"/>
      <c r="R7" s="14">
        <f t="shared" si="0"/>
        <v>218</v>
      </c>
      <c r="S7" s="13">
        <f t="shared" si="1"/>
        <v>90.833333333333329</v>
      </c>
    </row>
    <row r="8" spans="1:19" ht="18">
      <c r="A8" s="7">
        <v>4</v>
      </c>
      <c r="B8" s="17" t="s">
        <v>8</v>
      </c>
      <c r="C8" s="6">
        <v>0</v>
      </c>
      <c r="D8" s="6">
        <v>8</v>
      </c>
      <c r="E8" s="6">
        <v>22</v>
      </c>
      <c r="F8" s="6">
        <v>26</v>
      </c>
      <c r="G8" s="6">
        <v>25</v>
      </c>
      <c r="H8" s="6">
        <v>21</v>
      </c>
      <c r="I8" s="6">
        <v>16</v>
      </c>
      <c r="J8" s="6">
        <v>21</v>
      </c>
      <c r="K8" s="6">
        <v>24</v>
      </c>
      <c r="L8" s="6">
        <v>27</v>
      </c>
      <c r="M8" s="6">
        <v>24</v>
      </c>
      <c r="N8" s="6"/>
      <c r="O8" s="6"/>
      <c r="P8" s="6"/>
      <c r="Q8" s="6"/>
      <c r="R8" s="14">
        <f t="shared" si="0"/>
        <v>214</v>
      </c>
      <c r="S8" s="13">
        <f t="shared" si="1"/>
        <v>89.166666666666671</v>
      </c>
    </row>
    <row r="9" spans="1:19" ht="18">
      <c r="A9" s="7">
        <v>5</v>
      </c>
      <c r="B9" s="17" t="s">
        <v>9</v>
      </c>
      <c r="C9" s="6">
        <v>10</v>
      </c>
      <c r="D9" s="6">
        <v>19</v>
      </c>
      <c r="E9" s="6">
        <v>22</v>
      </c>
      <c r="F9" s="6">
        <v>26</v>
      </c>
      <c r="G9" s="6">
        <v>25</v>
      </c>
      <c r="H9" s="6">
        <v>21</v>
      </c>
      <c r="I9" s="6">
        <v>21</v>
      </c>
      <c r="J9" s="6">
        <v>21</v>
      </c>
      <c r="K9" s="6">
        <v>24</v>
      </c>
      <c r="L9" s="6">
        <v>27</v>
      </c>
      <c r="M9" s="6">
        <v>24</v>
      </c>
      <c r="N9" s="6"/>
      <c r="O9" s="6"/>
      <c r="P9" s="6"/>
      <c r="Q9" s="6"/>
      <c r="R9" s="14">
        <f t="shared" si="0"/>
        <v>240</v>
      </c>
      <c r="S9" s="13">
        <f t="shared" si="1"/>
        <v>100</v>
      </c>
    </row>
    <row r="10" spans="1:19" ht="18">
      <c r="A10" s="7">
        <v>6</v>
      </c>
      <c r="B10" s="16"/>
      <c r="C10" s="6"/>
      <c r="D10" s="6"/>
      <c r="E10" s="6"/>
      <c r="F10" s="6"/>
      <c r="G10" s="6"/>
      <c r="H10" s="6"/>
      <c r="I10" s="6"/>
      <c r="J10" s="8"/>
      <c r="K10" s="8"/>
      <c r="L10" s="6"/>
      <c r="M10" s="6"/>
      <c r="N10" s="6"/>
      <c r="O10" s="6"/>
      <c r="P10" s="6"/>
      <c r="Q10" s="6"/>
      <c r="R10" s="14">
        <f t="shared" si="0"/>
        <v>0</v>
      </c>
      <c r="S10" s="13">
        <f t="shared" si="1"/>
        <v>0</v>
      </c>
    </row>
    <row r="11" spans="1:19" ht="18">
      <c r="S11" s="13">
        <f t="shared" si="1"/>
        <v>0</v>
      </c>
    </row>
    <row r="12" spans="1:19" ht="18">
      <c r="S12" s="13">
        <f t="shared" si="1"/>
        <v>0</v>
      </c>
    </row>
    <row r="13" spans="1:19" ht="18">
      <c r="S13" s="13">
        <f t="shared" si="1"/>
        <v>0</v>
      </c>
    </row>
    <row r="14" spans="1:19" ht="18">
      <c r="S14" s="13">
        <f t="shared" ref="S14:S15" si="2">SUM(R14*100/29)</f>
        <v>0</v>
      </c>
    </row>
    <row r="15" spans="1:19" ht="18">
      <c r="S15" s="13">
        <f t="shared" si="2"/>
        <v>0</v>
      </c>
    </row>
    <row r="16" spans="1:19" ht="18">
      <c r="S16" s="13">
        <f t="shared" ref="S16:S17" si="3">SUM(R16*100/259)</f>
        <v>0</v>
      </c>
    </row>
    <row r="17" spans="19:19" ht="18">
      <c r="S17" s="13">
        <f t="shared" si="3"/>
        <v>0</v>
      </c>
    </row>
  </sheetData>
  <mergeCells count="3">
    <mergeCell ref="A1:P1"/>
    <mergeCell ref="A2:P2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2023-02-13T09:41:51Z</dcterms:modified>
</cp:coreProperties>
</file>